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16605" windowHeight="847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Sheet1!$1:$3</definedName>
  </definedNames>
  <calcPr calcId="145621"/>
</workbook>
</file>

<file path=xl/calcChain.xml><?xml version="1.0" encoding="utf-8"?>
<calcChain xmlns="http://schemas.openxmlformats.org/spreadsheetml/2006/main">
  <c r="G3558" i="1" l="1"/>
  <c r="F3558" i="1"/>
  <c r="H3558" i="1" s="1"/>
  <c r="F133" i="1"/>
  <c r="H133" i="1" s="1"/>
  <c r="G133" i="1"/>
  <c r="F130" i="1"/>
  <c r="G130" i="1"/>
  <c r="F128" i="1"/>
  <c r="G128" i="1"/>
  <c r="F124" i="1"/>
  <c r="G124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5" i="1"/>
  <c r="H86" i="1"/>
  <c r="H87" i="1"/>
  <c r="H88" i="1"/>
  <c r="H89" i="1"/>
  <c r="H90" i="1"/>
  <c r="H91" i="1"/>
  <c r="H92" i="1"/>
  <c r="H93" i="1"/>
  <c r="H95" i="1"/>
  <c r="H96" i="1"/>
  <c r="H97" i="1"/>
  <c r="H98" i="1"/>
  <c r="H99" i="1"/>
  <c r="H100" i="1"/>
  <c r="H101" i="1"/>
  <c r="H102" i="1"/>
  <c r="H103" i="1"/>
  <c r="H104" i="1"/>
  <c r="H105" i="1"/>
  <c r="H107" i="1"/>
  <c r="H108" i="1"/>
  <c r="H110" i="1"/>
  <c r="H111" i="1"/>
  <c r="H112" i="1"/>
  <c r="H113" i="1"/>
  <c r="H114" i="1"/>
  <c r="H115" i="1"/>
  <c r="H116" i="1"/>
  <c r="H118" i="1"/>
  <c r="H120" i="1"/>
  <c r="H121" i="1"/>
  <c r="H122" i="1"/>
  <c r="H123" i="1"/>
  <c r="H125" i="1"/>
  <c r="H126" i="1"/>
  <c r="H127" i="1"/>
  <c r="H129" i="1"/>
  <c r="H131" i="1"/>
  <c r="H132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8" i="1"/>
  <c r="H260" i="1"/>
  <c r="H262" i="1"/>
  <c r="H263" i="1"/>
  <c r="H264" i="1"/>
  <c r="H265" i="1"/>
  <c r="H267" i="1"/>
  <c r="H268" i="1"/>
  <c r="H269" i="1"/>
  <c r="H270" i="1"/>
  <c r="H272" i="1"/>
  <c r="H274" i="1"/>
  <c r="H275" i="1"/>
  <c r="H277" i="1"/>
  <c r="H278" i="1"/>
  <c r="H280" i="1"/>
  <c r="H281" i="1"/>
  <c r="H282" i="1"/>
  <c r="H283" i="1"/>
  <c r="H285" i="1"/>
  <c r="H286" i="1"/>
  <c r="H288" i="1"/>
  <c r="H290" i="1"/>
  <c r="H291" i="1"/>
  <c r="H292" i="1"/>
  <c r="H293" i="1"/>
  <c r="H294" i="1"/>
  <c r="H296" i="1"/>
  <c r="H297" i="1"/>
  <c r="H298" i="1"/>
  <c r="H299" i="1"/>
  <c r="H300" i="1"/>
  <c r="H302" i="1"/>
  <c r="H303" i="1"/>
  <c r="H304" i="1"/>
  <c r="H305" i="1"/>
  <c r="H306" i="1"/>
  <c r="H308" i="1"/>
  <c r="H310" i="1"/>
  <c r="H311" i="1"/>
  <c r="H312" i="1"/>
  <c r="H314" i="1"/>
  <c r="H316" i="1"/>
  <c r="H317" i="1"/>
  <c r="H318" i="1"/>
  <c r="H319" i="1"/>
  <c r="H321" i="1"/>
  <c r="H322" i="1"/>
  <c r="H323" i="1"/>
  <c r="H324" i="1"/>
  <c r="H326" i="1"/>
  <c r="H327" i="1"/>
  <c r="H328" i="1"/>
  <c r="H329" i="1"/>
  <c r="H330" i="1"/>
  <c r="H331" i="1"/>
  <c r="H333" i="1"/>
  <c r="H335" i="1"/>
  <c r="H336" i="1"/>
  <c r="H337" i="1"/>
  <c r="H339" i="1"/>
  <c r="H340" i="1"/>
  <c r="H341" i="1"/>
  <c r="H343" i="1"/>
  <c r="H344" i="1"/>
  <c r="H345" i="1"/>
  <c r="H346" i="1"/>
  <c r="H347" i="1"/>
  <c r="H348" i="1"/>
  <c r="H349" i="1"/>
  <c r="H350" i="1"/>
  <c r="H351" i="1"/>
  <c r="H353" i="1"/>
  <c r="H354" i="1"/>
  <c r="H356" i="1"/>
  <c r="H357" i="1"/>
  <c r="H358" i="1"/>
  <c r="H360" i="1"/>
  <c r="H362" i="1"/>
  <c r="H363" i="1"/>
  <c r="H365" i="1"/>
  <c r="H366" i="1"/>
  <c r="H367" i="1"/>
  <c r="H369" i="1"/>
  <c r="H370" i="1"/>
  <c r="H371" i="1"/>
  <c r="H373" i="1"/>
  <c r="H374" i="1"/>
  <c r="H375" i="1"/>
  <c r="H376" i="1"/>
  <c r="H377" i="1"/>
  <c r="H378" i="1"/>
  <c r="H380" i="1"/>
  <c r="H382" i="1"/>
  <c r="H383" i="1"/>
  <c r="H384" i="1"/>
  <c r="H385" i="1"/>
  <c r="H386" i="1"/>
  <c r="H387" i="1"/>
  <c r="H388" i="1"/>
  <c r="H389" i="1"/>
  <c r="H391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7" i="1"/>
  <c r="H419" i="1"/>
  <c r="H420" i="1"/>
  <c r="H421" i="1"/>
  <c r="H423" i="1"/>
  <c r="H424" i="1"/>
  <c r="H425" i="1"/>
  <c r="H426" i="1"/>
  <c r="H427" i="1"/>
  <c r="H429" i="1"/>
  <c r="H430" i="1"/>
  <c r="H431" i="1"/>
  <c r="H432" i="1"/>
  <c r="H433" i="1"/>
  <c r="H434" i="1"/>
  <c r="H436" i="1"/>
  <c r="H438" i="1"/>
  <c r="H440" i="1"/>
  <c r="H442" i="1"/>
  <c r="H444" i="1"/>
  <c r="H445" i="1"/>
  <c r="H446" i="1"/>
  <c r="H447" i="1"/>
  <c r="H448" i="1"/>
  <c r="H450" i="1"/>
  <c r="H451" i="1"/>
  <c r="H452" i="1"/>
  <c r="H454" i="1"/>
  <c r="H455" i="1"/>
  <c r="H456" i="1"/>
  <c r="H457" i="1"/>
  <c r="H458" i="1"/>
  <c r="H460" i="1"/>
  <c r="H461" i="1"/>
  <c r="H462" i="1"/>
  <c r="H463" i="1"/>
  <c r="H464" i="1"/>
  <c r="H465" i="1"/>
  <c r="H467" i="1"/>
  <c r="H468" i="1"/>
  <c r="H469" i="1"/>
  <c r="H470" i="1"/>
  <c r="H471" i="1"/>
  <c r="H473" i="1"/>
  <c r="H474" i="1"/>
  <c r="H475" i="1"/>
  <c r="H476" i="1"/>
  <c r="H477" i="1"/>
  <c r="H479" i="1"/>
  <c r="H480" i="1"/>
  <c r="H482" i="1"/>
  <c r="H483" i="1"/>
  <c r="H484" i="1"/>
  <c r="H485" i="1"/>
  <c r="H486" i="1"/>
  <c r="H487" i="1"/>
  <c r="H488" i="1"/>
  <c r="H489" i="1"/>
  <c r="H490" i="1"/>
  <c r="H491" i="1"/>
  <c r="H493" i="1"/>
  <c r="H494" i="1"/>
  <c r="H496" i="1"/>
  <c r="H497" i="1"/>
  <c r="H498" i="1"/>
  <c r="H499" i="1"/>
  <c r="H501" i="1"/>
  <c r="H503" i="1"/>
  <c r="H504" i="1"/>
  <c r="H505" i="1"/>
  <c r="H506" i="1"/>
  <c r="H508" i="1"/>
  <c r="H509" i="1"/>
  <c r="H510" i="1"/>
  <c r="H511" i="1"/>
  <c r="H513" i="1"/>
  <c r="H514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2" i="1"/>
  <c r="H533" i="1"/>
  <c r="H535" i="1"/>
  <c r="H536" i="1"/>
  <c r="H537" i="1"/>
  <c r="H538" i="1"/>
  <c r="H540" i="1"/>
  <c r="H541" i="1"/>
  <c r="H542" i="1"/>
  <c r="H543" i="1"/>
  <c r="H545" i="1"/>
  <c r="H547" i="1"/>
  <c r="H549" i="1"/>
  <c r="H550" i="1"/>
  <c r="H552" i="1"/>
  <c r="H553" i="1"/>
  <c r="H554" i="1"/>
  <c r="H555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3" i="1"/>
  <c r="H575" i="1"/>
  <c r="H577" i="1"/>
  <c r="H578" i="1"/>
  <c r="H580" i="1"/>
  <c r="H581" i="1"/>
  <c r="H582" i="1"/>
  <c r="H583" i="1"/>
  <c r="H585" i="1"/>
  <c r="H586" i="1"/>
  <c r="H588" i="1"/>
  <c r="H589" i="1"/>
  <c r="H590" i="1"/>
  <c r="H592" i="1"/>
  <c r="H594" i="1"/>
  <c r="H595" i="1"/>
  <c r="H596" i="1"/>
  <c r="H597" i="1"/>
  <c r="H598" i="1"/>
  <c r="H599" i="1"/>
  <c r="H600" i="1"/>
  <c r="H601" i="1"/>
  <c r="H602" i="1"/>
  <c r="H603" i="1"/>
  <c r="H604" i="1"/>
  <c r="H606" i="1"/>
  <c r="H607" i="1"/>
  <c r="H609" i="1"/>
  <c r="H611" i="1"/>
  <c r="H613" i="1"/>
  <c r="H614" i="1"/>
  <c r="H615" i="1"/>
  <c r="H617" i="1"/>
  <c r="H619" i="1"/>
  <c r="H621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6" i="1"/>
  <c r="H637" i="1"/>
  <c r="H638" i="1"/>
  <c r="H640" i="1"/>
  <c r="H641" i="1"/>
  <c r="H643" i="1"/>
  <c r="H644" i="1"/>
  <c r="H645" i="1"/>
  <c r="H646" i="1"/>
  <c r="H648" i="1"/>
  <c r="H650" i="1"/>
  <c r="H651" i="1"/>
  <c r="H653" i="1"/>
  <c r="H655" i="1"/>
  <c r="H656" i="1"/>
  <c r="H657" i="1"/>
  <c r="H658" i="1"/>
  <c r="H659" i="1"/>
  <c r="H660" i="1"/>
  <c r="H662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8" i="1"/>
  <c r="H689" i="1"/>
  <c r="H690" i="1"/>
  <c r="H691" i="1"/>
  <c r="H693" i="1"/>
  <c r="H695" i="1"/>
  <c r="H696" i="1"/>
  <c r="H697" i="1"/>
  <c r="H699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1" i="1"/>
  <c r="H722" i="1"/>
  <c r="H724" i="1"/>
  <c r="H725" i="1"/>
  <c r="H726" i="1"/>
  <c r="H727" i="1"/>
  <c r="H729" i="1"/>
  <c r="H730" i="1"/>
  <c r="H731" i="1"/>
  <c r="H732" i="1"/>
  <c r="H734" i="1"/>
  <c r="H735" i="1"/>
  <c r="H736" i="1"/>
  <c r="H737" i="1"/>
  <c r="H738" i="1"/>
  <c r="H739" i="1"/>
  <c r="H740" i="1"/>
  <c r="H741" i="1"/>
  <c r="H743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7" i="1"/>
  <c r="H768" i="1"/>
  <c r="H770" i="1"/>
  <c r="H771" i="1"/>
  <c r="H773" i="1"/>
  <c r="H775" i="1"/>
  <c r="H776" i="1"/>
  <c r="H777" i="1"/>
  <c r="H779" i="1"/>
  <c r="H780" i="1"/>
  <c r="H782" i="1"/>
  <c r="H783" i="1"/>
  <c r="H784" i="1"/>
  <c r="H785" i="1"/>
  <c r="H786" i="1"/>
  <c r="H787" i="1"/>
  <c r="H789" i="1"/>
  <c r="H791" i="1"/>
  <c r="H793" i="1"/>
  <c r="H794" i="1"/>
  <c r="H795" i="1"/>
  <c r="H796" i="1"/>
  <c r="H797" i="1"/>
  <c r="H799" i="1"/>
  <c r="H801" i="1"/>
  <c r="H802" i="1"/>
  <c r="H803" i="1"/>
  <c r="H804" i="1"/>
  <c r="H805" i="1"/>
  <c r="H806" i="1"/>
  <c r="H808" i="1"/>
  <c r="H809" i="1"/>
  <c r="H810" i="1"/>
  <c r="H811" i="1"/>
  <c r="H813" i="1"/>
  <c r="H815" i="1"/>
  <c r="H816" i="1"/>
  <c r="H817" i="1"/>
  <c r="H818" i="1"/>
  <c r="H819" i="1"/>
  <c r="H820" i="1"/>
  <c r="H822" i="1"/>
  <c r="H824" i="1"/>
  <c r="H826" i="1"/>
  <c r="H827" i="1"/>
  <c r="H828" i="1"/>
  <c r="H829" i="1"/>
  <c r="H830" i="1"/>
  <c r="H831" i="1"/>
  <c r="H832" i="1"/>
  <c r="H833" i="1"/>
  <c r="H834" i="1"/>
  <c r="H836" i="1"/>
  <c r="H837" i="1"/>
  <c r="H838" i="1"/>
  <c r="H840" i="1"/>
  <c r="H841" i="1"/>
  <c r="H843" i="1"/>
  <c r="H844" i="1"/>
  <c r="H845" i="1"/>
  <c r="H847" i="1"/>
  <c r="H849" i="1"/>
  <c r="H851" i="1"/>
  <c r="H853" i="1"/>
  <c r="H854" i="1"/>
  <c r="H856" i="1"/>
  <c r="H858" i="1"/>
  <c r="H859" i="1"/>
  <c r="H860" i="1"/>
  <c r="H862" i="1"/>
  <c r="H864" i="1"/>
  <c r="H865" i="1"/>
  <c r="H867" i="1"/>
  <c r="H868" i="1"/>
  <c r="H870" i="1"/>
  <c r="H871" i="1"/>
  <c r="H873" i="1"/>
  <c r="H874" i="1"/>
  <c r="H876" i="1"/>
  <c r="H878" i="1"/>
  <c r="H879" i="1"/>
  <c r="H880" i="1"/>
  <c r="H881" i="1"/>
  <c r="H882" i="1"/>
  <c r="H884" i="1"/>
  <c r="H885" i="1"/>
  <c r="H886" i="1"/>
  <c r="H887" i="1"/>
  <c r="H888" i="1"/>
  <c r="H889" i="1"/>
  <c r="H890" i="1"/>
  <c r="H891" i="1"/>
  <c r="H892" i="1"/>
  <c r="H893" i="1"/>
  <c r="H894" i="1"/>
  <c r="H896" i="1"/>
  <c r="H897" i="1"/>
  <c r="H898" i="1"/>
  <c r="H899" i="1"/>
  <c r="H900" i="1"/>
  <c r="H902" i="1"/>
  <c r="H903" i="1"/>
  <c r="H904" i="1"/>
  <c r="H905" i="1"/>
  <c r="H907" i="1"/>
  <c r="H909" i="1"/>
  <c r="H910" i="1"/>
  <c r="H911" i="1"/>
  <c r="H912" i="1"/>
  <c r="H913" i="1"/>
  <c r="H914" i="1"/>
  <c r="H915" i="1"/>
  <c r="H916" i="1"/>
  <c r="H918" i="1"/>
  <c r="H920" i="1"/>
  <c r="H922" i="1"/>
  <c r="H924" i="1"/>
  <c r="H926" i="1"/>
  <c r="H928" i="1"/>
  <c r="H930" i="1"/>
  <c r="H932" i="1"/>
  <c r="H933" i="1"/>
  <c r="H935" i="1"/>
  <c r="H936" i="1"/>
  <c r="H938" i="1"/>
  <c r="H939" i="1"/>
  <c r="H940" i="1"/>
  <c r="H941" i="1"/>
  <c r="H942" i="1"/>
  <c r="H943" i="1"/>
  <c r="H945" i="1"/>
  <c r="H946" i="1"/>
  <c r="H947" i="1"/>
  <c r="H948" i="1"/>
  <c r="H949" i="1"/>
  <c r="H951" i="1"/>
  <c r="H952" i="1"/>
  <c r="H953" i="1"/>
  <c r="H954" i="1"/>
  <c r="H955" i="1"/>
  <c r="H956" i="1"/>
  <c r="H957" i="1"/>
  <c r="H958" i="1"/>
  <c r="H959" i="1"/>
  <c r="H961" i="1"/>
  <c r="H962" i="1"/>
  <c r="H963" i="1"/>
  <c r="H964" i="1"/>
  <c r="H965" i="1"/>
  <c r="H967" i="1"/>
  <c r="H968" i="1"/>
  <c r="H969" i="1"/>
  <c r="H970" i="1"/>
  <c r="H971" i="1"/>
  <c r="H972" i="1"/>
  <c r="H973" i="1"/>
  <c r="H974" i="1"/>
  <c r="H975" i="1"/>
  <c r="H976" i="1"/>
  <c r="H977" i="1"/>
  <c r="H979" i="1"/>
  <c r="H980" i="1"/>
  <c r="H981" i="1"/>
  <c r="H982" i="1"/>
  <c r="H983" i="1"/>
  <c r="H985" i="1"/>
  <c r="H987" i="1"/>
  <c r="H988" i="1"/>
  <c r="H989" i="1"/>
  <c r="H990" i="1"/>
  <c r="H991" i="1"/>
  <c r="H992" i="1"/>
  <c r="H994" i="1"/>
  <c r="H995" i="1"/>
  <c r="H996" i="1"/>
  <c r="H997" i="1"/>
  <c r="H998" i="1"/>
  <c r="H1000" i="1"/>
  <c r="H1001" i="1"/>
  <c r="H1003" i="1"/>
  <c r="H1004" i="1"/>
  <c r="H1005" i="1"/>
  <c r="H1006" i="1"/>
  <c r="H1007" i="1"/>
  <c r="H1008" i="1"/>
  <c r="H1009" i="1"/>
  <c r="H1010" i="1"/>
  <c r="H1011" i="1"/>
  <c r="H1012" i="1"/>
  <c r="H1013" i="1"/>
  <c r="H1014" i="1"/>
  <c r="H1015" i="1"/>
  <c r="H1017" i="1"/>
  <c r="H1018" i="1"/>
  <c r="H1019" i="1"/>
  <c r="H1021" i="1"/>
  <c r="H1022" i="1"/>
  <c r="H1023" i="1"/>
  <c r="H1024" i="1"/>
  <c r="H1025" i="1"/>
  <c r="H1026" i="1"/>
  <c r="H1027" i="1"/>
  <c r="H1028" i="1"/>
  <c r="H1030" i="1"/>
  <c r="H1032" i="1"/>
  <c r="H1033" i="1"/>
  <c r="H1034" i="1"/>
  <c r="H1035" i="1"/>
  <c r="H1037" i="1"/>
  <c r="H1039" i="1"/>
  <c r="H1041" i="1"/>
  <c r="H1043" i="1"/>
  <c r="H1044" i="1"/>
  <c r="H1045" i="1"/>
  <c r="H1046" i="1"/>
  <c r="H1047" i="1"/>
  <c r="H1048" i="1"/>
  <c r="H1049" i="1"/>
  <c r="H1050" i="1"/>
  <c r="H1051" i="1"/>
  <c r="H1052" i="1"/>
  <c r="H1054" i="1"/>
  <c r="H1055" i="1"/>
  <c r="H1056" i="1"/>
  <c r="H1058" i="1"/>
  <c r="H1059" i="1"/>
  <c r="H1060" i="1"/>
  <c r="H1061" i="1"/>
  <c r="H1063" i="1"/>
  <c r="H1064" i="1"/>
  <c r="H1065" i="1"/>
  <c r="H1066" i="1"/>
  <c r="H1067" i="1"/>
  <c r="H1068" i="1"/>
  <c r="H1069" i="1"/>
  <c r="H1070" i="1"/>
  <c r="H1072" i="1"/>
  <c r="H1073" i="1"/>
  <c r="H1074" i="1"/>
  <c r="H1075" i="1"/>
  <c r="H1076" i="1"/>
  <c r="H1078" i="1"/>
  <c r="H1079" i="1"/>
  <c r="H1080" i="1"/>
  <c r="H1081" i="1"/>
  <c r="H1082" i="1"/>
  <c r="H1084" i="1"/>
  <c r="H1086" i="1"/>
  <c r="H1087" i="1"/>
  <c r="H1088" i="1"/>
  <c r="H1089" i="1"/>
  <c r="H1091" i="1"/>
  <c r="H1092" i="1"/>
  <c r="H1093" i="1"/>
  <c r="H1094" i="1"/>
  <c r="H1096" i="1"/>
  <c r="H1098" i="1"/>
  <c r="H1100" i="1"/>
  <c r="H1101" i="1"/>
  <c r="H1102" i="1"/>
  <c r="H1103" i="1"/>
  <c r="H1104" i="1"/>
  <c r="H1105" i="1"/>
  <c r="H1106" i="1"/>
  <c r="H1108" i="1"/>
  <c r="H1110" i="1"/>
  <c r="H1111" i="1"/>
  <c r="H1112" i="1"/>
  <c r="H1113" i="1"/>
  <c r="H1114" i="1"/>
  <c r="H1115" i="1"/>
  <c r="H1117" i="1"/>
  <c r="H1118" i="1"/>
  <c r="H1119" i="1"/>
  <c r="H1121" i="1"/>
  <c r="H1122" i="1"/>
  <c r="H1123" i="1"/>
  <c r="H1124" i="1"/>
  <c r="H1126" i="1"/>
  <c r="H1127" i="1"/>
  <c r="H1128" i="1"/>
  <c r="H1129" i="1"/>
  <c r="H1130" i="1"/>
  <c r="H1132" i="1"/>
  <c r="H1134" i="1"/>
  <c r="H1135" i="1"/>
  <c r="H1137" i="1"/>
  <c r="H1139" i="1"/>
  <c r="H1140" i="1"/>
  <c r="H1141" i="1"/>
  <c r="H1142" i="1"/>
  <c r="H1144" i="1"/>
  <c r="H1145" i="1"/>
  <c r="H1146" i="1"/>
  <c r="H1147" i="1"/>
  <c r="H1148" i="1"/>
  <c r="H1149" i="1"/>
  <c r="H1151" i="1"/>
  <c r="H1152" i="1"/>
  <c r="H1153" i="1"/>
  <c r="H1154" i="1"/>
  <c r="H1155" i="1"/>
  <c r="H1156" i="1"/>
  <c r="H1157" i="1"/>
  <c r="H1158" i="1"/>
  <c r="H1159" i="1"/>
  <c r="H1160" i="1"/>
  <c r="H1161" i="1"/>
  <c r="H1162" i="1"/>
  <c r="H1163" i="1"/>
  <c r="H1164" i="1"/>
  <c r="H1165" i="1"/>
  <c r="H1167" i="1"/>
  <c r="H1169" i="1"/>
  <c r="H1171" i="1"/>
  <c r="H1173" i="1"/>
  <c r="H1174" i="1"/>
  <c r="H1175" i="1"/>
  <c r="H1176" i="1"/>
  <c r="H1177" i="1"/>
  <c r="H1178" i="1"/>
  <c r="H1179" i="1"/>
  <c r="H1180" i="1"/>
  <c r="H1181" i="1"/>
  <c r="H1182" i="1"/>
  <c r="H1184" i="1"/>
  <c r="H1185" i="1"/>
  <c r="H1186" i="1"/>
  <c r="H1188" i="1"/>
  <c r="H1190" i="1"/>
  <c r="H1191" i="1"/>
  <c r="H1192" i="1"/>
  <c r="H1194" i="1"/>
  <c r="H1196" i="1"/>
  <c r="H1197" i="1"/>
  <c r="H1198" i="1"/>
  <c r="H1199" i="1"/>
  <c r="H1201" i="1"/>
  <c r="H1202" i="1"/>
  <c r="H1203" i="1"/>
  <c r="H1204" i="1"/>
  <c r="H1205" i="1"/>
  <c r="H1206" i="1"/>
  <c r="H1207" i="1"/>
  <c r="H1208" i="1"/>
  <c r="H1209" i="1"/>
  <c r="H1210" i="1"/>
  <c r="H1211" i="1"/>
  <c r="H1212" i="1"/>
  <c r="H1213" i="1"/>
  <c r="H1214" i="1"/>
  <c r="H1215" i="1"/>
  <c r="H1216" i="1"/>
  <c r="H1217" i="1"/>
  <c r="H1218" i="1"/>
  <c r="H1219" i="1"/>
  <c r="H1220" i="1"/>
  <c r="H1222" i="1"/>
  <c r="H1223" i="1"/>
  <c r="H1224" i="1"/>
  <c r="H1225" i="1"/>
  <c r="H1227" i="1"/>
  <c r="H1228" i="1"/>
  <c r="H1229" i="1"/>
  <c r="H1230" i="1"/>
  <c r="H1231" i="1"/>
  <c r="H1232" i="1"/>
  <c r="H1233" i="1"/>
  <c r="H1234" i="1"/>
  <c r="H1235" i="1"/>
  <c r="H1236" i="1"/>
  <c r="H1238" i="1"/>
  <c r="H1239" i="1"/>
  <c r="H1240" i="1"/>
  <c r="H1241" i="1"/>
  <c r="H1242" i="1"/>
  <c r="H1244" i="1"/>
  <c r="H1245" i="1"/>
  <c r="H1246" i="1"/>
  <c r="H1247" i="1"/>
  <c r="H1248" i="1"/>
  <c r="H1250" i="1"/>
  <c r="H1252" i="1"/>
  <c r="H1253" i="1"/>
  <c r="H1254" i="1"/>
  <c r="H1255" i="1"/>
  <c r="H1256" i="1"/>
  <c r="H1258" i="1"/>
  <c r="H1259" i="1"/>
  <c r="H1260" i="1"/>
  <c r="H1261" i="1"/>
  <c r="H1262" i="1"/>
  <c r="H1263" i="1"/>
  <c r="H1264" i="1"/>
  <c r="H1265" i="1"/>
  <c r="H1266" i="1"/>
  <c r="H1267" i="1"/>
  <c r="H1268" i="1"/>
  <c r="H1269" i="1"/>
  <c r="H1271" i="1"/>
  <c r="H1273" i="1"/>
  <c r="H1275" i="1"/>
  <c r="H1277" i="1"/>
  <c r="H1278" i="1"/>
  <c r="H1279" i="1"/>
  <c r="H1280" i="1"/>
  <c r="H1281" i="1"/>
  <c r="H1282" i="1"/>
  <c r="H1284" i="1"/>
  <c r="H1285" i="1"/>
  <c r="H1286" i="1"/>
  <c r="H1287" i="1"/>
  <c r="H1288" i="1"/>
  <c r="H1289" i="1"/>
  <c r="H1290" i="1"/>
  <c r="H1292" i="1"/>
  <c r="H1293" i="1"/>
  <c r="H1295" i="1"/>
  <c r="H1296" i="1"/>
  <c r="H1298" i="1"/>
  <c r="H1299" i="1"/>
  <c r="H1300" i="1"/>
  <c r="H1301" i="1"/>
  <c r="H1303" i="1"/>
  <c r="H1305" i="1"/>
  <c r="H1306" i="1"/>
  <c r="H1307" i="1"/>
  <c r="H1308" i="1"/>
  <c r="H1309" i="1"/>
  <c r="H1310" i="1"/>
  <c r="H1312" i="1"/>
  <c r="H1313" i="1"/>
  <c r="H1314" i="1"/>
  <c r="H1315" i="1"/>
  <c r="H1316" i="1"/>
  <c r="H1317" i="1"/>
  <c r="H1318" i="1"/>
  <c r="H1319" i="1"/>
  <c r="H1320" i="1"/>
  <c r="H1321" i="1"/>
  <c r="H1322" i="1"/>
  <c r="H1323" i="1"/>
  <c r="H1324" i="1"/>
  <c r="H1325" i="1"/>
  <c r="H1326" i="1"/>
  <c r="H1327" i="1"/>
  <c r="H1328" i="1"/>
  <c r="H1329" i="1"/>
  <c r="H1330" i="1"/>
  <c r="H1331" i="1"/>
  <c r="H1332" i="1"/>
  <c r="H1333" i="1"/>
  <c r="H1335" i="1"/>
  <c r="H1336" i="1"/>
  <c r="H1338" i="1"/>
  <c r="H1339" i="1"/>
  <c r="H1340" i="1"/>
  <c r="H1342" i="1"/>
  <c r="H1344" i="1"/>
  <c r="H1346" i="1"/>
  <c r="H1347" i="1"/>
  <c r="H1348" i="1"/>
  <c r="H1350" i="1"/>
  <c r="H1351" i="1"/>
  <c r="H1352" i="1"/>
  <c r="H1353" i="1"/>
  <c r="H1354" i="1"/>
  <c r="H1355" i="1"/>
  <c r="H1357" i="1"/>
  <c r="H1358" i="1"/>
  <c r="H1360" i="1"/>
  <c r="H1361" i="1"/>
  <c r="H1362" i="1"/>
  <c r="H1364" i="1"/>
  <c r="H1366" i="1"/>
  <c r="H1367" i="1"/>
  <c r="H1369" i="1"/>
  <c r="H1371" i="1"/>
  <c r="H1373" i="1"/>
  <c r="H1374" i="1"/>
  <c r="H1376" i="1"/>
  <c r="H1378" i="1"/>
  <c r="H1379" i="1"/>
  <c r="H1380" i="1"/>
  <c r="H1381" i="1"/>
  <c r="H1382" i="1"/>
  <c r="H1384" i="1"/>
  <c r="H1385" i="1"/>
  <c r="H1387" i="1"/>
  <c r="H1389" i="1"/>
  <c r="H1390" i="1"/>
  <c r="H1392" i="1"/>
  <c r="H1393" i="1"/>
  <c r="H1395" i="1"/>
  <c r="H1396" i="1"/>
  <c r="H1397" i="1"/>
  <c r="H1399" i="1"/>
  <c r="H1400" i="1"/>
  <c r="H1402" i="1"/>
  <c r="H1403" i="1"/>
  <c r="H1404" i="1"/>
  <c r="H1405" i="1"/>
  <c r="H1406" i="1"/>
  <c r="H1408" i="1"/>
  <c r="H1409" i="1"/>
  <c r="H1410" i="1"/>
  <c r="H1411" i="1"/>
  <c r="H1412" i="1"/>
  <c r="H1413" i="1"/>
  <c r="H1415" i="1"/>
  <c r="H1416" i="1"/>
  <c r="H1417" i="1"/>
  <c r="H1418" i="1"/>
  <c r="H1419" i="1"/>
  <c r="H1421" i="1"/>
  <c r="H1422" i="1"/>
  <c r="H1423" i="1"/>
  <c r="H1424" i="1"/>
  <c r="H1425" i="1"/>
  <c r="H1427" i="1"/>
  <c r="H1429" i="1"/>
  <c r="H1431" i="1"/>
  <c r="H1432" i="1"/>
  <c r="H1433" i="1"/>
  <c r="H1435" i="1"/>
  <c r="H1436" i="1"/>
  <c r="H1437" i="1"/>
  <c r="H1438" i="1"/>
  <c r="H1440" i="1"/>
  <c r="H1441" i="1"/>
  <c r="H1442" i="1"/>
  <c r="H1443" i="1"/>
  <c r="H1444" i="1"/>
  <c r="H1446" i="1"/>
  <c r="H1448" i="1"/>
  <c r="H1450" i="1"/>
  <c r="H1452" i="1"/>
  <c r="H1453" i="1"/>
  <c r="H1454" i="1"/>
  <c r="H1455" i="1"/>
  <c r="H1456" i="1"/>
  <c r="H1457" i="1"/>
  <c r="H1459" i="1"/>
  <c r="H1460" i="1"/>
  <c r="H1461" i="1"/>
  <c r="H1462" i="1"/>
  <c r="H1463" i="1"/>
  <c r="H1464" i="1"/>
  <c r="H1465" i="1"/>
  <c r="H1466" i="1"/>
  <c r="H1467" i="1"/>
  <c r="H1469" i="1"/>
  <c r="H1470" i="1"/>
  <c r="H1471" i="1"/>
  <c r="H1472" i="1"/>
  <c r="H1473" i="1"/>
  <c r="H1474" i="1"/>
  <c r="H1476" i="1"/>
  <c r="H1477" i="1"/>
  <c r="H1478" i="1"/>
  <c r="H1479" i="1"/>
  <c r="H1481" i="1"/>
  <c r="H1482" i="1"/>
  <c r="H1483" i="1"/>
  <c r="H1484" i="1"/>
  <c r="H1486" i="1"/>
  <c r="H1487" i="1"/>
  <c r="H1488" i="1"/>
  <c r="H1489" i="1"/>
  <c r="H1490" i="1"/>
  <c r="H1491" i="1"/>
  <c r="H1492" i="1"/>
  <c r="H1494" i="1"/>
  <c r="H1496" i="1"/>
  <c r="H1497" i="1"/>
  <c r="H1499" i="1"/>
  <c r="H1500" i="1"/>
  <c r="H1501" i="1"/>
  <c r="H1503" i="1"/>
  <c r="H1505" i="1"/>
  <c r="H1507" i="1"/>
  <c r="H1508" i="1"/>
  <c r="H1510" i="1"/>
  <c r="H1512" i="1"/>
  <c r="H1514" i="1"/>
  <c r="H1516" i="1"/>
  <c r="H1517" i="1"/>
  <c r="H1518" i="1"/>
  <c r="H1519" i="1"/>
  <c r="H1520" i="1"/>
  <c r="H1521" i="1"/>
  <c r="H1523" i="1"/>
  <c r="H1524" i="1"/>
  <c r="H1525" i="1"/>
  <c r="H1526" i="1"/>
  <c r="H1527" i="1"/>
  <c r="H1528" i="1"/>
  <c r="H1530" i="1"/>
  <c r="H1532" i="1"/>
  <c r="H1533" i="1"/>
  <c r="H1534" i="1"/>
  <c r="H1535" i="1"/>
  <c r="H1536" i="1"/>
  <c r="H1537" i="1"/>
  <c r="H1539" i="1"/>
  <c r="H1540" i="1"/>
  <c r="H1541" i="1"/>
  <c r="H1542" i="1"/>
  <c r="H1543" i="1"/>
  <c r="H1545" i="1"/>
  <c r="H1546" i="1"/>
  <c r="H1547" i="1"/>
  <c r="H1548" i="1"/>
  <c r="H1549" i="1"/>
  <c r="H1551" i="1"/>
  <c r="H1552" i="1"/>
  <c r="H1554" i="1"/>
  <c r="H1555" i="1"/>
  <c r="H1556" i="1"/>
  <c r="H1557" i="1"/>
  <c r="H1559" i="1"/>
  <c r="H1560" i="1"/>
  <c r="H1561" i="1"/>
  <c r="H1562" i="1"/>
  <c r="H1563" i="1"/>
  <c r="H1564" i="1"/>
  <c r="H1565" i="1"/>
  <c r="H1567" i="1"/>
  <c r="H1568" i="1"/>
  <c r="H1569" i="1"/>
  <c r="H1570" i="1"/>
  <c r="H1572" i="1"/>
  <c r="H1573" i="1"/>
  <c r="H1575" i="1"/>
  <c r="H1576" i="1"/>
  <c r="H1577" i="1"/>
  <c r="H1578" i="1"/>
  <c r="H1580" i="1"/>
  <c r="H1581" i="1"/>
  <c r="H1582" i="1"/>
  <c r="H1583" i="1"/>
  <c r="H1585" i="1"/>
  <c r="H1586" i="1"/>
  <c r="H1587" i="1"/>
  <c r="H1589" i="1"/>
  <c r="H1590" i="1"/>
  <c r="H1591" i="1"/>
  <c r="H1592" i="1"/>
  <c r="H1593" i="1"/>
  <c r="H1595" i="1"/>
  <c r="H1596" i="1"/>
  <c r="H1597" i="1"/>
  <c r="H1598" i="1"/>
  <c r="H1600" i="1"/>
  <c r="H1601" i="1"/>
  <c r="H1602" i="1"/>
  <c r="H1603" i="1"/>
  <c r="H1604" i="1"/>
  <c r="H1606" i="1"/>
  <c r="H1607" i="1"/>
  <c r="H1608" i="1"/>
  <c r="H1609" i="1"/>
  <c r="H1611" i="1"/>
  <c r="H1613" i="1"/>
  <c r="H1615" i="1"/>
  <c r="H1616" i="1"/>
  <c r="H1618" i="1"/>
  <c r="H1619" i="1"/>
  <c r="H1620" i="1"/>
  <c r="H1621" i="1"/>
  <c r="H1622" i="1"/>
  <c r="H1623" i="1"/>
  <c r="H1624" i="1"/>
  <c r="H1625" i="1"/>
  <c r="H1626" i="1"/>
  <c r="H1627" i="1"/>
  <c r="H1629" i="1"/>
  <c r="H1630" i="1"/>
  <c r="H1631" i="1"/>
  <c r="H1632" i="1"/>
  <c r="H1633" i="1"/>
  <c r="H1634" i="1"/>
  <c r="H1635" i="1"/>
  <c r="H1637" i="1"/>
  <c r="H1638" i="1"/>
  <c r="H1639" i="1"/>
  <c r="H1640" i="1"/>
  <c r="H1641" i="1"/>
  <c r="H1642" i="1"/>
  <c r="H1643" i="1"/>
  <c r="H1645" i="1"/>
  <c r="H1646" i="1"/>
  <c r="H1647" i="1"/>
  <c r="H1648" i="1"/>
  <c r="H1649" i="1"/>
  <c r="H1650" i="1"/>
  <c r="H1651" i="1"/>
  <c r="H1652" i="1"/>
  <c r="H1653" i="1"/>
  <c r="H1654" i="1"/>
  <c r="H1655" i="1"/>
  <c r="H1656" i="1"/>
  <c r="H1658" i="1"/>
  <c r="H1659" i="1"/>
  <c r="H1660" i="1"/>
  <c r="H1661" i="1"/>
  <c r="H1662" i="1"/>
  <c r="H1663" i="1"/>
  <c r="H1664" i="1"/>
  <c r="H1665" i="1"/>
  <c r="H1666" i="1"/>
  <c r="H1667" i="1"/>
  <c r="H1668" i="1"/>
  <c r="H1670" i="1"/>
  <c r="H1671" i="1"/>
  <c r="H1672" i="1"/>
  <c r="H1673" i="1"/>
  <c r="H1674" i="1"/>
  <c r="H1675" i="1"/>
  <c r="H1676" i="1"/>
  <c r="H1677" i="1"/>
  <c r="H1678" i="1"/>
  <c r="H1679" i="1"/>
  <c r="H1680" i="1"/>
  <c r="H1682" i="1"/>
  <c r="H1683" i="1"/>
  <c r="H1685" i="1"/>
  <c r="H1686" i="1"/>
  <c r="H1687" i="1"/>
  <c r="H1689" i="1"/>
  <c r="H1690" i="1"/>
  <c r="H1691" i="1"/>
  <c r="H1692" i="1"/>
  <c r="H1693" i="1"/>
  <c r="H1695" i="1"/>
  <c r="H1697" i="1"/>
  <c r="H1698" i="1"/>
  <c r="H1699" i="1"/>
  <c r="H1700" i="1"/>
  <c r="H1701" i="1"/>
  <c r="H1703" i="1"/>
  <c r="H1705" i="1"/>
  <c r="H1707" i="1"/>
  <c r="H1709" i="1"/>
  <c r="H1711" i="1"/>
  <c r="H1713" i="1"/>
  <c r="H1715" i="1"/>
  <c r="H1717" i="1"/>
  <c r="H1719" i="1"/>
  <c r="H1721" i="1"/>
  <c r="H1723" i="1"/>
  <c r="H1725" i="1"/>
  <c r="H1726" i="1"/>
  <c r="H1728" i="1"/>
  <c r="H1730" i="1"/>
  <c r="H1731" i="1"/>
  <c r="H1732" i="1"/>
  <c r="H1733" i="1"/>
  <c r="H1734" i="1"/>
  <c r="H1736" i="1"/>
  <c r="H1737" i="1"/>
  <c r="H1738" i="1"/>
  <c r="H1739" i="1"/>
  <c r="H1741" i="1"/>
  <c r="H1743" i="1"/>
  <c r="H1745" i="1"/>
  <c r="H1747" i="1"/>
  <c r="H1749" i="1"/>
  <c r="H1751" i="1"/>
  <c r="H1752" i="1"/>
  <c r="H1753" i="1"/>
  <c r="H1754" i="1"/>
  <c r="H1755" i="1"/>
  <c r="H1756" i="1"/>
  <c r="H1757" i="1"/>
  <c r="H1759" i="1"/>
  <c r="H1760" i="1"/>
  <c r="H1761" i="1"/>
  <c r="H1762" i="1"/>
  <c r="H1763" i="1"/>
  <c r="H1764" i="1"/>
  <c r="H1766" i="1"/>
  <c r="H1767" i="1"/>
  <c r="H1768" i="1"/>
  <c r="H1770" i="1"/>
  <c r="H1771" i="1"/>
  <c r="H1773" i="1"/>
  <c r="H1774" i="1"/>
  <c r="H1776" i="1"/>
  <c r="H1777" i="1"/>
  <c r="H1778" i="1"/>
  <c r="H1780" i="1"/>
  <c r="H1782" i="1"/>
  <c r="H1783" i="1"/>
  <c r="H1785" i="1"/>
  <c r="H1786" i="1"/>
  <c r="H1788" i="1"/>
  <c r="H1789" i="1"/>
  <c r="H1790" i="1"/>
  <c r="H1791" i="1"/>
  <c r="H1792" i="1"/>
  <c r="H1794" i="1"/>
  <c r="H1795" i="1"/>
  <c r="H1796" i="1"/>
  <c r="H1798" i="1"/>
  <c r="H1800" i="1"/>
  <c r="H1802" i="1"/>
  <c r="H1803" i="1"/>
  <c r="H1805" i="1"/>
  <c r="H1806" i="1"/>
  <c r="H1807" i="1"/>
  <c r="H1808" i="1"/>
  <c r="H1809" i="1"/>
  <c r="H1810" i="1"/>
  <c r="H1811" i="1"/>
  <c r="H1812" i="1"/>
  <c r="H1813" i="1"/>
  <c r="H1814" i="1"/>
  <c r="H1815" i="1"/>
  <c r="H1817" i="1"/>
  <c r="H1818" i="1"/>
  <c r="H1820" i="1"/>
  <c r="H1822" i="1"/>
  <c r="H1823" i="1"/>
  <c r="H1824" i="1"/>
  <c r="H1826" i="1"/>
  <c r="H1827" i="1"/>
  <c r="H1828" i="1"/>
  <c r="H1830" i="1"/>
  <c r="H1831" i="1"/>
  <c r="H1832" i="1"/>
  <c r="H1833" i="1"/>
  <c r="H1834" i="1"/>
  <c r="H1835" i="1"/>
  <c r="H1837" i="1"/>
  <c r="H1838" i="1"/>
  <c r="H1840" i="1"/>
  <c r="H1841" i="1"/>
  <c r="H1842" i="1"/>
  <c r="H1843" i="1"/>
  <c r="H1844" i="1"/>
  <c r="H1845" i="1"/>
  <c r="H1846" i="1"/>
  <c r="H1847" i="1"/>
  <c r="H1848" i="1"/>
  <c r="H1850" i="1"/>
  <c r="H1851" i="1"/>
  <c r="H1852" i="1"/>
  <c r="H1854" i="1"/>
  <c r="H1855" i="1"/>
  <c r="H1856" i="1"/>
  <c r="H1857" i="1"/>
  <c r="H1858" i="1"/>
  <c r="H1860" i="1"/>
  <c r="H1862" i="1"/>
  <c r="H1863" i="1"/>
  <c r="H1864" i="1"/>
  <c r="H1866" i="1"/>
  <c r="H1867" i="1"/>
  <c r="H1868" i="1"/>
  <c r="H1870" i="1"/>
  <c r="H1871" i="1"/>
  <c r="H1872" i="1"/>
  <c r="H1873" i="1"/>
  <c r="H1874" i="1"/>
  <c r="H1875" i="1"/>
  <c r="H1876" i="1"/>
  <c r="H1878" i="1"/>
  <c r="H1879" i="1"/>
  <c r="H1880" i="1"/>
  <c r="H1881" i="1"/>
  <c r="H1883" i="1"/>
  <c r="H1885" i="1"/>
  <c r="H1886" i="1"/>
  <c r="H1888" i="1"/>
  <c r="H1889" i="1"/>
  <c r="H1891" i="1"/>
  <c r="H1892" i="1"/>
  <c r="H1893" i="1"/>
  <c r="H1894" i="1"/>
  <c r="H1896" i="1"/>
  <c r="H1897" i="1"/>
  <c r="H1898" i="1"/>
  <c r="H1900" i="1"/>
  <c r="H1902" i="1"/>
  <c r="H1903" i="1"/>
  <c r="H1904" i="1"/>
  <c r="H1906" i="1"/>
  <c r="H1907" i="1"/>
  <c r="H1908" i="1"/>
  <c r="H1909" i="1"/>
  <c r="H1911" i="1"/>
  <c r="H1912" i="1"/>
  <c r="H1913" i="1"/>
  <c r="H1915" i="1"/>
  <c r="H1917" i="1"/>
  <c r="H1918" i="1"/>
  <c r="H1919" i="1"/>
  <c r="H1921" i="1"/>
  <c r="H1922" i="1"/>
  <c r="H1923" i="1"/>
  <c r="H1924" i="1"/>
  <c r="H1925" i="1"/>
  <c r="H1926" i="1"/>
  <c r="H1927" i="1"/>
  <c r="H1928" i="1"/>
  <c r="H1929" i="1"/>
  <c r="H1930" i="1"/>
  <c r="H1931" i="1"/>
  <c r="H1932" i="1"/>
  <c r="H1933" i="1"/>
  <c r="H1934" i="1"/>
  <c r="H1935" i="1"/>
  <c r="H1936" i="1"/>
  <c r="H1937" i="1"/>
  <c r="H1938" i="1"/>
  <c r="H1939" i="1"/>
  <c r="H1940" i="1"/>
  <c r="H1941" i="1"/>
  <c r="H1942" i="1"/>
  <c r="H1944" i="1"/>
  <c r="H1946" i="1"/>
  <c r="H1947" i="1"/>
  <c r="H1949" i="1"/>
  <c r="H1950" i="1"/>
  <c r="H1951" i="1"/>
  <c r="H1952" i="1"/>
  <c r="H1953" i="1"/>
  <c r="H1954" i="1"/>
  <c r="H1955" i="1"/>
  <c r="H1957" i="1"/>
  <c r="H1959" i="1"/>
  <c r="H1961" i="1"/>
  <c r="H1963" i="1"/>
  <c r="H1964" i="1"/>
  <c r="H1965" i="1"/>
  <c r="H1966" i="1"/>
  <c r="H1967" i="1"/>
  <c r="H1968" i="1"/>
  <c r="H1969" i="1"/>
  <c r="H1971" i="1"/>
  <c r="H1972" i="1"/>
  <c r="H1973" i="1"/>
  <c r="H1975" i="1"/>
  <c r="H1977" i="1"/>
  <c r="H1979" i="1"/>
  <c r="H1981" i="1"/>
  <c r="H1982" i="1"/>
  <c r="H1983" i="1"/>
  <c r="H1984" i="1"/>
  <c r="H1985" i="1"/>
  <c r="H1986" i="1"/>
  <c r="H1988" i="1"/>
  <c r="H1990" i="1"/>
  <c r="H1991" i="1"/>
  <c r="H1992" i="1"/>
  <c r="H1993" i="1"/>
  <c r="H1995" i="1"/>
  <c r="H1996" i="1"/>
  <c r="H1997" i="1"/>
  <c r="H1998" i="1"/>
  <c r="H2000" i="1"/>
  <c r="H2002" i="1"/>
  <c r="H2003" i="1"/>
  <c r="H2005" i="1"/>
  <c r="H2007" i="1"/>
  <c r="H2008" i="1"/>
  <c r="H2009" i="1"/>
  <c r="H2010" i="1"/>
  <c r="H2011" i="1"/>
  <c r="H2013" i="1"/>
  <c r="H2014" i="1"/>
  <c r="H2015" i="1"/>
  <c r="H2016" i="1"/>
  <c r="H2017" i="1"/>
  <c r="H2019" i="1"/>
  <c r="H2021" i="1"/>
  <c r="H2022" i="1"/>
  <c r="H2023" i="1"/>
  <c r="H2024" i="1"/>
  <c r="H2025" i="1"/>
  <c r="H2026" i="1"/>
  <c r="H2027" i="1"/>
  <c r="H2028" i="1"/>
  <c r="H2030" i="1"/>
  <c r="H2031" i="1"/>
  <c r="H2032" i="1"/>
  <c r="H2033" i="1"/>
  <c r="H2034" i="1"/>
  <c r="H2035" i="1"/>
  <c r="H2036" i="1"/>
  <c r="H2037" i="1"/>
  <c r="H2038" i="1"/>
  <c r="H2039" i="1"/>
  <c r="H2041" i="1"/>
  <c r="H2042" i="1"/>
  <c r="H2044" i="1"/>
  <c r="H2045" i="1"/>
  <c r="H2047" i="1"/>
  <c r="H2049" i="1"/>
  <c r="H2050" i="1"/>
  <c r="H2051" i="1"/>
  <c r="H2053" i="1"/>
  <c r="H2055" i="1"/>
  <c r="H2056" i="1"/>
  <c r="H2057" i="1"/>
  <c r="H2058" i="1"/>
  <c r="H2059" i="1"/>
  <c r="H2061" i="1"/>
  <c r="H2062" i="1"/>
  <c r="H2063" i="1"/>
  <c r="H2064" i="1"/>
  <c r="H2065" i="1"/>
  <c r="H2066" i="1"/>
  <c r="H2067" i="1"/>
  <c r="H2068" i="1"/>
  <c r="H2069" i="1"/>
  <c r="H2070" i="1"/>
  <c r="H2071" i="1"/>
  <c r="H2072" i="1"/>
  <c r="H2073" i="1"/>
  <c r="H2074" i="1"/>
  <c r="H2075" i="1"/>
  <c r="H2077" i="1"/>
  <c r="H2079" i="1"/>
  <c r="H2081" i="1"/>
  <c r="H2082" i="1"/>
  <c r="H2083" i="1"/>
  <c r="H2085" i="1"/>
  <c r="H2086" i="1"/>
  <c r="H2088" i="1"/>
  <c r="H2089" i="1"/>
  <c r="H2090" i="1"/>
  <c r="H2091" i="1"/>
  <c r="H2092" i="1"/>
  <c r="H2093" i="1"/>
  <c r="H2094" i="1"/>
  <c r="H2096" i="1"/>
  <c r="H2097" i="1"/>
  <c r="H2098" i="1"/>
  <c r="H2099" i="1"/>
  <c r="H2100" i="1"/>
  <c r="H2102" i="1"/>
  <c r="H2104" i="1"/>
  <c r="H2105" i="1"/>
  <c r="H2107" i="1"/>
  <c r="H2109" i="1"/>
  <c r="H2111" i="1"/>
  <c r="H2113" i="1"/>
  <c r="H2115" i="1"/>
  <c r="H2116" i="1"/>
  <c r="H2118" i="1"/>
  <c r="H2120" i="1"/>
  <c r="H2122" i="1"/>
  <c r="H2124" i="1"/>
  <c r="H2125" i="1"/>
  <c r="H2126" i="1"/>
  <c r="H2127" i="1"/>
  <c r="H2129" i="1"/>
  <c r="H2130" i="1"/>
  <c r="H2132" i="1"/>
  <c r="H2133" i="1"/>
  <c r="H2134" i="1"/>
  <c r="H2135" i="1"/>
  <c r="H2136" i="1"/>
  <c r="H2137" i="1"/>
  <c r="H2138" i="1"/>
  <c r="H2140" i="1"/>
  <c r="H2141" i="1"/>
  <c r="H2142" i="1"/>
  <c r="H2143" i="1"/>
  <c r="H2144" i="1"/>
  <c r="H2145" i="1"/>
  <c r="H2146" i="1"/>
  <c r="H2147" i="1"/>
  <c r="H2148" i="1"/>
  <c r="H2149" i="1"/>
  <c r="H2150" i="1"/>
  <c r="H2151" i="1"/>
  <c r="H2152" i="1"/>
  <c r="H2153" i="1"/>
  <c r="H2154" i="1"/>
  <c r="H2155" i="1"/>
  <c r="H2156" i="1"/>
  <c r="H2157" i="1"/>
  <c r="H2159" i="1"/>
  <c r="H2160" i="1"/>
  <c r="H2162" i="1"/>
  <c r="H2163" i="1"/>
  <c r="H2164" i="1"/>
  <c r="H2166" i="1"/>
  <c r="H2167" i="1"/>
  <c r="H2168" i="1"/>
  <c r="H2169" i="1"/>
  <c r="H2171" i="1"/>
  <c r="H2172" i="1"/>
  <c r="H2173" i="1"/>
  <c r="H2174" i="1"/>
  <c r="H2175" i="1"/>
  <c r="H2177" i="1"/>
  <c r="H2179" i="1"/>
  <c r="H2181" i="1"/>
  <c r="H2182" i="1"/>
  <c r="H2183" i="1"/>
  <c r="H2184" i="1"/>
  <c r="H2185" i="1"/>
  <c r="H2186" i="1"/>
  <c r="H2187" i="1"/>
  <c r="H2188" i="1"/>
  <c r="H2189" i="1"/>
  <c r="H2190" i="1"/>
  <c r="H2192" i="1"/>
  <c r="H2193" i="1"/>
  <c r="H2194" i="1"/>
  <c r="H2195" i="1"/>
  <c r="H2197" i="1"/>
  <c r="H2198" i="1"/>
  <c r="H2199" i="1"/>
  <c r="H2200" i="1"/>
  <c r="H2201" i="1"/>
  <c r="H2202" i="1"/>
  <c r="H2203" i="1"/>
  <c r="H2204" i="1"/>
  <c r="H2205" i="1"/>
  <c r="H2206" i="1"/>
  <c r="H2208" i="1"/>
  <c r="H2209" i="1"/>
  <c r="H2211" i="1"/>
  <c r="H2212" i="1"/>
  <c r="H2214" i="1"/>
  <c r="H2215" i="1"/>
  <c r="H2216" i="1"/>
  <c r="H2217" i="1"/>
  <c r="H2218" i="1"/>
  <c r="H2220" i="1"/>
  <c r="H2222" i="1"/>
  <c r="H2223" i="1"/>
  <c r="H2224" i="1"/>
  <c r="H2226" i="1"/>
  <c r="H2227" i="1"/>
  <c r="H2229" i="1"/>
  <c r="H2231" i="1"/>
  <c r="H2232" i="1"/>
  <c r="H2233" i="1"/>
  <c r="H2234" i="1"/>
  <c r="H2236" i="1"/>
  <c r="H2237" i="1"/>
  <c r="H2239" i="1"/>
  <c r="H2241" i="1"/>
  <c r="H2242" i="1"/>
  <c r="H2244" i="1"/>
  <c r="H2246" i="1"/>
  <c r="H2247" i="1"/>
  <c r="H2248" i="1"/>
  <c r="H2249" i="1"/>
  <c r="H2251" i="1"/>
  <c r="H2252" i="1"/>
  <c r="H2253" i="1"/>
  <c r="H2254" i="1"/>
  <c r="H2256" i="1"/>
  <c r="H2257" i="1"/>
  <c r="H2258" i="1"/>
  <c r="H2260" i="1"/>
  <c r="H2261" i="1"/>
  <c r="H2262" i="1"/>
  <c r="H2263" i="1"/>
  <c r="H2264" i="1"/>
  <c r="H2265" i="1"/>
  <c r="H2266" i="1"/>
  <c r="H2267" i="1"/>
  <c r="H2269" i="1"/>
  <c r="H2270" i="1"/>
  <c r="H2271" i="1"/>
  <c r="H2273" i="1"/>
  <c r="H2274" i="1"/>
  <c r="H2276" i="1"/>
  <c r="H2277" i="1"/>
  <c r="H2278" i="1"/>
  <c r="H2280" i="1"/>
  <c r="H2281" i="1"/>
  <c r="H2282" i="1"/>
  <c r="H2283" i="1"/>
  <c r="H2284" i="1"/>
  <c r="H2286" i="1"/>
  <c r="H2287" i="1"/>
  <c r="H2288" i="1"/>
  <c r="H2289" i="1"/>
  <c r="H2291" i="1"/>
  <c r="H2292" i="1"/>
  <c r="H2294" i="1"/>
  <c r="H2295" i="1"/>
  <c r="H2296" i="1"/>
  <c r="H2297" i="1"/>
  <c r="H2298" i="1"/>
  <c r="H2299" i="1"/>
  <c r="H2300" i="1"/>
  <c r="H2301" i="1"/>
  <c r="H2302" i="1"/>
  <c r="H2303" i="1"/>
  <c r="H2305" i="1"/>
  <c r="H2306" i="1"/>
  <c r="H2307" i="1"/>
  <c r="H2308" i="1"/>
  <c r="H2310" i="1"/>
  <c r="H2311" i="1"/>
  <c r="H2313" i="1"/>
  <c r="H2315" i="1"/>
  <c r="H2316" i="1"/>
  <c r="H2317" i="1"/>
  <c r="H2318" i="1"/>
  <c r="H2319" i="1"/>
  <c r="H2320" i="1"/>
  <c r="H2322" i="1"/>
  <c r="H2323" i="1"/>
  <c r="H2324" i="1"/>
  <c r="H2325" i="1"/>
  <c r="H2326" i="1"/>
  <c r="H2327" i="1"/>
  <c r="H2328" i="1"/>
  <c r="H2329" i="1"/>
  <c r="H2330" i="1"/>
  <c r="H2331" i="1"/>
  <c r="H2332" i="1"/>
  <c r="H2333" i="1"/>
  <c r="H2335" i="1"/>
  <c r="H2336" i="1"/>
  <c r="H2338" i="1"/>
  <c r="H2339" i="1"/>
  <c r="H2340" i="1"/>
  <c r="H2342" i="1"/>
  <c r="H2343" i="1"/>
  <c r="H2344" i="1"/>
  <c r="H2345" i="1"/>
  <c r="H2346" i="1"/>
  <c r="H2347" i="1"/>
  <c r="H2348" i="1"/>
  <c r="H2349" i="1"/>
  <c r="H2351" i="1"/>
  <c r="H2353" i="1"/>
  <c r="H2354" i="1"/>
  <c r="H2356" i="1"/>
  <c r="H2357" i="1"/>
  <c r="H2358" i="1"/>
  <c r="H2360" i="1"/>
  <c r="H2361" i="1"/>
  <c r="H2362" i="1"/>
  <c r="H2363" i="1"/>
  <c r="H2364" i="1"/>
  <c r="H2365" i="1"/>
  <c r="H2367" i="1"/>
  <c r="H2369" i="1"/>
  <c r="H2371" i="1"/>
  <c r="H2372" i="1"/>
  <c r="H2374" i="1"/>
  <c r="H2375" i="1"/>
  <c r="H2376" i="1"/>
  <c r="H2377" i="1"/>
  <c r="H2378" i="1"/>
  <c r="H2379" i="1"/>
  <c r="H2380" i="1"/>
  <c r="H2381" i="1"/>
  <c r="H2382" i="1"/>
  <c r="H2383" i="1"/>
  <c r="H2384" i="1"/>
  <c r="H2386" i="1"/>
  <c r="H2387" i="1"/>
  <c r="H2388" i="1"/>
  <c r="H2389" i="1"/>
  <c r="H2390" i="1"/>
  <c r="H2391" i="1"/>
  <c r="H2392" i="1"/>
  <c r="H2393" i="1"/>
  <c r="H2394" i="1"/>
  <c r="H2395" i="1"/>
  <c r="H2396" i="1"/>
  <c r="H2398" i="1"/>
  <c r="H2399" i="1"/>
  <c r="H2401" i="1"/>
  <c r="H2402" i="1"/>
  <c r="H2403" i="1"/>
  <c r="H2405" i="1"/>
  <c r="H2406" i="1"/>
  <c r="H2407" i="1"/>
  <c r="H2408" i="1"/>
  <c r="H2409" i="1"/>
  <c r="H2410" i="1"/>
  <c r="H2412" i="1"/>
  <c r="H2414" i="1"/>
  <c r="H2415" i="1"/>
  <c r="H2416" i="1"/>
  <c r="H2417" i="1"/>
  <c r="H2418" i="1"/>
  <c r="H2419" i="1"/>
  <c r="H2420" i="1"/>
  <c r="H2421" i="1"/>
  <c r="H2422" i="1"/>
  <c r="H2423" i="1"/>
  <c r="H2424" i="1"/>
  <c r="H2425" i="1"/>
  <c r="H2426" i="1"/>
  <c r="H2427" i="1"/>
  <c r="H2428" i="1"/>
  <c r="H2429" i="1"/>
  <c r="H2430" i="1"/>
  <c r="H2431" i="1"/>
  <c r="H2432" i="1"/>
  <c r="H2433" i="1"/>
  <c r="H2435" i="1"/>
  <c r="H2436" i="1"/>
  <c r="H2437" i="1"/>
  <c r="H2438" i="1"/>
  <c r="H2439" i="1"/>
  <c r="H2441" i="1"/>
  <c r="H2442" i="1"/>
  <c r="H2444" i="1"/>
  <c r="H2445" i="1"/>
  <c r="H2446" i="1"/>
  <c r="H2448" i="1"/>
  <c r="H2449" i="1"/>
  <c r="H2450" i="1"/>
  <c r="H2451" i="1"/>
  <c r="H2452" i="1"/>
  <c r="H2453" i="1"/>
  <c r="H2454" i="1"/>
  <c r="H2455" i="1"/>
  <c r="H2457" i="1"/>
  <c r="H2459" i="1"/>
  <c r="H2460" i="1"/>
  <c r="H2462" i="1"/>
  <c r="H2463" i="1"/>
  <c r="H2464" i="1"/>
  <c r="H2465" i="1"/>
  <c r="H2466" i="1"/>
  <c r="H2467" i="1"/>
  <c r="H2468" i="1"/>
  <c r="H2469" i="1"/>
  <c r="H2471" i="1"/>
  <c r="H2472" i="1"/>
  <c r="H2474" i="1"/>
  <c r="H2475" i="1"/>
  <c r="H2477" i="1"/>
  <c r="H2479" i="1"/>
  <c r="H2480" i="1"/>
  <c r="H2481" i="1"/>
  <c r="H2482" i="1"/>
  <c r="H2483" i="1"/>
  <c r="H2485" i="1"/>
  <c r="H2486" i="1"/>
  <c r="H2487" i="1"/>
  <c r="H2488" i="1"/>
  <c r="H2489" i="1"/>
  <c r="H2491" i="1"/>
  <c r="H2492" i="1"/>
  <c r="H2494" i="1"/>
  <c r="H2495" i="1"/>
  <c r="H2496" i="1"/>
  <c r="H2497" i="1"/>
  <c r="H2499" i="1"/>
  <c r="H2500" i="1"/>
  <c r="H2501" i="1"/>
  <c r="H2502" i="1"/>
  <c r="H2503" i="1"/>
  <c r="H2504" i="1"/>
  <c r="H2506" i="1"/>
  <c r="H2507" i="1"/>
  <c r="H2508" i="1"/>
  <c r="H2510" i="1"/>
  <c r="H2512" i="1"/>
  <c r="H2514" i="1"/>
  <c r="H2516" i="1"/>
  <c r="H2517" i="1"/>
  <c r="H2518" i="1"/>
  <c r="H2520" i="1"/>
  <c r="H2521" i="1"/>
  <c r="H2522" i="1"/>
  <c r="H2524" i="1"/>
  <c r="H2526" i="1"/>
  <c r="H2527" i="1"/>
  <c r="H2528" i="1"/>
  <c r="H2529" i="1"/>
  <c r="H2530" i="1"/>
  <c r="H2532" i="1"/>
  <c r="H2534" i="1"/>
  <c r="H2535" i="1"/>
  <c r="H2536" i="1"/>
  <c r="H2537" i="1"/>
  <c r="H2538" i="1"/>
  <c r="H2539" i="1"/>
  <c r="H2540" i="1"/>
  <c r="H2542" i="1"/>
  <c r="H2544" i="1"/>
  <c r="H2545" i="1"/>
  <c r="H2546" i="1"/>
  <c r="H2547" i="1"/>
  <c r="H2548" i="1"/>
  <c r="H2550" i="1"/>
  <c r="H2551" i="1"/>
  <c r="H2552" i="1"/>
  <c r="H2553" i="1"/>
  <c r="H2554" i="1"/>
  <c r="H2555" i="1"/>
  <c r="H2557" i="1"/>
  <c r="H2558" i="1"/>
  <c r="H2560" i="1"/>
  <c r="H2561" i="1"/>
  <c r="H2562" i="1"/>
  <c r="H2564" i="1"/>
  <c r="H2566" i="1"/>
  <c r="H2567" i="1"/>
  <c r="H2569" i="1"/>
  <c r="H2570" i="1"/>
  <c r="H2572" i="1"/>
  <c r="H2574" i="1"/>
  <c r="H2576" i="1"/>
  <c r="H2578" i="1"/>
  <c r="H2580" i="1"/>
  <c r="H2582" i="1"/>
  <c r="H2584" i="1"/>
  <c r="H2586" i="1"/>
  <c r="H2588" i="1"/>
  <c r="H2590" i="1"/>
  <c r="H2592" i="1"/>
  <c r="H2594" i="1"/>
  <c r="H2595" i="1"/>
  <c r="H2596" i="1"/>
  <c r="H2597" i="1"/>
  <c r="H2598" i="1"/>
  <c r="H2599" i="1"/>
  <c r="H2600" i="1"/>
  <c r="H2602" i="1"/>
  <c r="H2603" i="1"/>
  <c r="H2604" i="1"/>
  <c r="H2605" i="1"/>
  <c r="H2606" i="1"/>
  <c r="H2607" i="1"/>
  <c r="H2609" i="1"/>
  <c r="H2611" i="1"/>
  <c r="H2612" i="1"/>
  <c r="H2613" i="1"/>
  <c r="H2614" i="1"/>
  <c r="H2615" i="1"/>
  <c r="H2617" i="1"/>
  <c r="H2618" i="1"/>
  <c r="H2619" i="1"/>
  <c r="H2620" i="1"/>
  <c r="H2621" i="1"/>
  <c r="H2622" i="1"/>
  <c r="H2624" i="1"/>
  <c r="H2625" i="1"/>
  <c r="H2626" i="1"/>
  <c r="H2627" i="1"/>
  <c r="H2628" i="1"/>
  <c r="H2629" i="1"/>
  <c r="H2631" i="1"/>
  <c r="H2632" i="1"/>
  <c r="H2633" i="1"/>
  <c r="H2634" i="1"/>
  <c r="H2635" i="1"/>
  <c r="H2636" i="1"/>
  <c r="H2638" i="1"/>
  <c r="H2639" i="1"/>
  <c r="H2640" i="1"/>
  <c r="H2641" i="1"/>
  <c r="H2642" i="1"/>
  <c r="H2643" i="1"/>
  <c r="H2644" i="1"/>
  <c r="H2645" i="1"/>
  <c r="H2646" i="1"/>
  <c r="H2647" i="1"/>
  <c r="H2648" i="1"/>
  <c r="H2650" i="1"/>
  <c r="H2651" i="1"/>
  <c r="H2652" i="1"/>
  <c r="H2654" i="1"/>
  <c r="H2655" i="1"/>
  <c r="H2656" i="1"/>
  <c r="H2657" i="1"/>
  <c r="H2658" i="1"/>
  <c r="H2660" i="1"/>
  <c r="H2662" i="1"/>
  <c r="H2664" i="1"/>
  <c r="H2665" i="1"/>
  <c r="H2666" i="1"/>
  <c r="H2667" i="1"/>
  <c r="H2668" i="1"/>
  <c r="H2670" i="1"/>
  <c r="H2671" i="1"/>
  <c r="H2672" i="1"/>
  <c r="H2673" i="1"/>
  <c r="H2674" i="1"/>
  <c r="H2675" i="1"/>
  <c r="H2676" i="1"/>
  <c r="H2677" i="1"/>
  <c r="H2678" i="1"/>
  <c r="H2679" i="1"/>
  <c r="H2681" i="1"/>
  <c r="H2683" i="1"/>
  <c r="H2684" i="1"/>
  <c r="H2685" i="1"/>
  <c r="H2686" i="1"/>
  <c r="H2687" i="1"/>
  <c r="H2689" i="1"/>
  <c r="H2691" i="1"/>
  <c r="H2692" i="1"/>
  <c r="H2693" i="1"/>
  <c r="H2694" i="1"/>
  <c r="H2695" i="1"/>
  <c r="H2696" i="1"/>
  <c r="H2697" i="1"/>
  <c r="H2698" i="1"/>
  <c r="H2700" i="1"/>
  <c r="H2701" i="1"/>
  <c r="H2702" i="1"/>
  <c r="H2703" i="1"/>
  <c r="H2704" i="1"/>
  <c r="H2705" i="1"/>
  <c r="H2707" i="1"/>
  <c r="H2708" i="1"/>
  <c r="H2709" i="1"/>
  <c r="H2710" i="1"/>
  <c r="H2711" i="1"/>
  <c r="H2712" i="1"/>
  <c r="H2713" i="1"/>
  <c r="H2714" i="1"/>
  <c r="H2715" i="1"/>
  <c r="H2716" i="1"/>
  <c r="H2717" i="1"/>
  <c r="H2719" i="1"/>
  <c r="H2720" i="1"/>
  <c r="H2722" i="1"/>
  <c r="H2723" i="1"/>
  <c r="H2724" i="1"/>
  <c r="H2725" i="1"/>
  <c r="H2727" i="1"/>
  <c r="H2728" i="1"/>
  <c r="H2729" i="1"/>
  <c r="H2730" i="1"/>
  <c r="H2731" i="1"/>
  <c r="H2732" i="1"/>
  <c r="H2733" i="1"/>
  <c r="H2734" i="1"/>
  <c r="H2735" i="1"/>
  <c r="H2736" i="1"/>
  <c r="H2737" i="1"/>
  <c r="H2738" i="1"/>
  <c r="H2739" i="1"/>
  <c r="H2740" i="1"/>
  <c r="H2742" i="1"/>
  <c r="H2744" i="1"/>
  <c r="H2746" i="1"/>
  <c r="H2747" i="1"/>
  <c r="H2748" i="1"/>
  <c r="H2749" i="1"/>
  <c r="H2751" i="1"/>
  <c r="H2752" i="1"/>
  <c r="H2753" i="1"/>
  <c r="H2754" i="1"/>
  <c r="H2755" i="1"/>
  <c r="H2756" i="1"/>
  <c r="H2757" i="1"/>
  <c r="H2759" i="1"/>
  <c r="H2760" i="1"/>
  <c r="H2761" i="1"/>
  <c r="H2762" i="1"/>
  <c r="H2763" i="1"/>
  <c r="H2764" i="1"/>
  <c r="H2765" i="1"/>
  <c r="H2766" i="1"/>
  <c r="H2768" i="1"/>
  <c r="H2769" i="1"/>
  <c r="H2770" i="1"/>
  <c r="H2771" i="1"/>
  <c r="H2772" i="1"/>
  <c r="H2774" i="1"/>
  <c r="H2775" i="1"/>
  <c r="H2777" i="1"/>
  <c r="H2779" i="1"/>
  <c r="H2781" i="1"/>
  <c r="H2783" i="1"/>
  <c r="H2784" i="1"/>
  <c r="H2786" i="1"/>
  <c r="H2787" i="1"/>
  <c r="H2788" i="1"/>
  <c r="H2789" i="1"/>
  <c r="H2791" i="1"/>
  <c r="H2792" i="1"/>
  <c r="H2793" i="1"/>
  <c r="H2794" i="1"/>
  <c r="H2795" i="1"/>
  <c r="H2796" i="1"/>
  <c r="H2798" i="1"/>
  <c r="H2799" i="1"/>
  <c r="H2800" i="1"/>
  <c r="H2802" i="1"/>
  <c r="H2803" i="1"/>
  <c r="H2804" i="1"/>
  <c r="H2805" i="1"/>
  <c r="H2806" i="1"/>
  <c r="H2807" i="1"/>
  <c r="H2809" i="1"/>
  <c r="H2810" i="1"/>
  <c r="H2811" i="1"/>
  <c r="H2812" i="1"/>
  <c r="H2814" i="1"/>
  <c r="H2815" i="1"/>
  <c r="H2816" i="1"/>
  <c r="H2817" i="1"/>
  <c r="H2818" i="1"/>
  <c r="H2820" i="1"/>
  <c r="H2821" i="1"/>
  <c r="H2822" i="1"/>
  <c r="H2823" i="1"/>
  <c r="H2824" i="1"/>
  <c r="H2825" i="1"/>
  <c r="H2826" i="1"/>
  <c r="H2828" i="1"/>
  <c r="H2830" i="1"/>
  <c r="H2831" i="1"/>
  <c r="H2832" i="1"/>
  <c r="H2833" i="1"/>
  <c r="H2834" i="1"/>
  <c r="H2835" i="1"/>
  <c r="H2836" i="1"/>
  <c r="H2837" i="1"/>
  <c r="H2838" i="1"/>
  <c r="H2840" i="1"/>
  <c r="H2841" i="1"/>
  <c r="H2842" i="1"/>
  <c r="H2844" i="1"/>
  <c r="H2845" i="1"/>
  <c r="H2847" i="1"/>
  <c r="H2848" i="1"/>
  <c r="H2849" i="1"/>
  <c r="H2850" i="1"/>
  <c r="H2851" i="1"/>
  <c r="H2853" i="1"/>
  <c r="H2854" i="1"/>
  <c r="H2855" i="1"/>
  <c r="H2856" i="1"/>
  <c r="H2857" i="1"/>
  <c r="H2858" i="1"/>
  <c r="H2859" i="1"/>
  <c r="H2860" i="1"/>
  <c r="H2862" i="1"/>
  <c r="H2863" i="1"/>
  <c r="H2864" i="1"/>
  <c r="H2866" i="1"/>
  <c r="H2868" i="1"/>
  <c r="H2869" i="1"/>
  <c r="H2870" i="1"/>
  <c r="H2871" i="1"/>
  <c r="H2872" i="1"/>
  <c r="H2873" i="1"/>
  <c r="H2874" i="1"/>
  <c r="H2875" i="1"/>
  <c r="H2876" i="1"/>
  <c r="H2878" i="1"/>
  <c r="H2879" i="1"/>
  <c r="H2880" i="1"/>
  <c r="H2881" i="1"/>
  <c r="H2882" i="1"/>
  <c r="H2883" i="1"/>
  <c r="H2884" i="1"/>
  <c r="H2885" i="1"/>
  <c r="H2887" i="1"/>
  <c r="H2888" i="1"/>
  <c r="H2890" i="1"/>
  <c r="H2891" i="1"/>
  <c r="H2892" i="1"/>
  <c r="H2893" i="1"/>
  <c r="H2895" i="1"/>
  <c r="H2897" i="1"/>
  <c r="H2898" i="1"/>
  <c r="H2899" i="1"/>
  <c r="H2900" i="1"/>
  <c r="H2901" i="1"/>
  <c r="H2902" i="1"/>
  <c r="H2903" i="1"/>
  <c r="H2904" i="1"/>
  <c r="H2905" i="1"/>
  <c r="H2906" i="1"/>
  <c r="H2908" i="1"/>
  <c r="H2910" i="1"/>
  <c r="H2911" i="1"/>
  <c r="H2912" i="1"/>
  <c r="H2913" i="1"/>
  <c r="H2914" i="1"/>
  <c r="H2916" i="1"/>
  <c r="H2917" i="1"/>
  <c r="H2918" i="1"/>
  <c r="H2919" i="1"/>
  <c r="H2920" i="1"/>
  <c r="H2921" i="1"/>
  <c r="H2922" i="1"/>
  <c r="H2923" i="1"/>
  <c r="H2924" i="1"/>
  <c r="H2925" i="1"/>
  <c r="H2926" i="1"/>
  <c r="H2927" i="1"/>
  <c r="H2928" i="1"/>
  <c r="H2929" i="1"/>
  <c r="H2930" i="1"/>
  <c r="H2931" i="1"/>
  <c r="H2932" i="1"/>
  <c r="H2933" i="1"/>
  <c r="H2934" i="1"/>
  <c r="H2935" i="1"/>
  <c r="H2936" i="1"/>
  <c r="H2937" i="1"/>
  <c r="H2939" i="1"/>
  <c r="H2940" i="1"/>
  <c r="H2941" i="1"/>
  <c r="H2942" i="1"/>
  <c r="H2943" i="1"/>
  <c r="H2944" i="1"/>
  <c r="H2945" i="1"/>
  <c r="H2946" i="1"/>
  <c r="H2947" i="1"/>
  <c r="H2948" i="1"/>
  <c r="H2950" i="1"/>
  <c r="H2952" i="1"/>
  <c r="H2953" i="1"/>
  <c r="H2954" i="1"/>
  <c r="H2956" i="1"/>
  <c r="H2958" i="1"/>
  <c r="H2959" i="1"/>
  <c r="H2961" i="1"/>
  <c r="H2963" i="1"/>
  <c r="H2964" i="1"/>
  <c r="H2966" i="1"/>
  <c r="H2968" i="1"/>
  <c r="H2969" i="1"/>
  <c r="H2971" i="1"/>
  <c r="H2972" i="1"/>
  <c r="H2974" i="1"/>
  <c r="H2975" i="1"/>
  <c r="H2976" i="1"/>
  <c r="H2977" i="1"/>
  <c r="H2978" i="1"/>
  <c r="H2979" i="1"/>
  <c r="H2980" i="1"/>
  <c r="H2981" i="1"/>
  <c r="H2982" i="1"/>
  <c r="H2984" i="1"/>
  <c r="H2985" i="1"/>
  <c r="H2986" i="1"/>
  <c r="H2987" i="1"/>
  <c r="H2989" i="1"/>
  <c r="H2990" i="1"/>
  <c r="H2991" i="1"/>
  <c r="H2993" i="1"/>
  <c r="H2994" i="1"/>
  <c r="H2995" i="1"/>
  <c r="H2997" i="1"/>
  <c r="H2998" i="1"/>
  <c r="H2999" i="1"/>
  <c r="H3001" i="1"/>
  <c r="H3003" i="1"/>
  <c r="H3004" i="1"/>
  <c r="H3005" i="1"/>
  <c r="H3007" i="1"/>
  <c r="H3008" i="1"/>
  <c r="H3010" i="1"/>
  <c r="H3012" i="1"/>
  <c r="H3013" i="1"/>
  <c r="H3014" i="1"/>
  <c r="H3015" i="1"/>
  <c r="H3016" i="1"/>
  <c r="H3017" i="1"/>
  <c r="H3019" i="1"/>
  <c r="H3021" i="1"/>
  <c r="H3023" i="1"/>
  <c r="H3025" i="1"/>
  <c r="H3027" i="1"/>
  <c r="H3028" i="1"/>
  <c r="H3029" i="1"/>
  <c r="H3030" i="1"/>
  <c r="H3031" i="1"/>
  <c r="H3032" i="1"/>
  <c r="H3034" i="1"/>
  <c r="H3035" i="1"/>
  <c r="H3036" i="1"/>
  <c r="H3037" i="1"/>
  <c r="H3039" i="1"/>
  <c r="H3040" i="1"/>
  <c r="H3042" i="1"/>
  <c r="H3044" i="1"/>
  <c r="H3045" i="1"/>
  <c r="H3046" i="1"/>
  <c r="H3048" i="1"/>
  <c r="H3049" i="1"/>
  <c r="H3051" i="1"/>
  <c r="H3052" i="1"/>
  <c r="H3053" i="1"/>
  <c r="H3054" i="1"/>
  <c r="H3055" i="1"/>
  <c r="H3056" i="1"/>
  <c r="H3057" i="1"/>
  <c r="H3058" i="1"/>
  <c r="H3059" i="1"/>
  <c r="H3060" i="1"/>
  <c r="H3061" i="1"/>
  <c r="H3062" i="1"/>
  <c r="H3063" i="1"/>
  <c r="H3064" i="1"/>
  <c r="H3065" i="1"/>
  <c r="H3066" i="1"/>
  <c r="H3067" i="1"/>
  <c r="H3068" i="1"/>
  <c r="H3069" i="1"/>
  <c r="H3070" i="1"/>
  <c r="H3071" i="1"/>
  <c r="H3072" i="1"/>
  <c r="H3073" i="1"/>
  <c r="H3074" i="1"/>
  <c r="H3075" i="1"/>
  <c r="H3076" i="1"/>
  <c r="H3077" i="1"/>
  <c r="H3078" i="1"/>
  <c r="H3079" i="1"/>
  <c r="H3080" i="1"/>
  <c r="H3081" i="1"/>
  <c r="H3082" i="1"/>
  <c r="H3083" i="1"/>
  <c r="H3084" i="1"/>
  <c r="H3085" i="1"/>
  <c r="H3086" i="1"/>
  <c r="H3087" i="1"/>
  <c r="H3088" i="1"/>
  <c r="H3089" i="1"/>
  <c r="H3090" i="1"/>
  <c r="H3091" i="1"/>
  <c r="H3092" i="1"/>
  <c r="H3093" i="1"/>
  <c r="H3094" i="1"/>
  <c r="H3095" i="1"/>
  <c r="H3096" i="1"/>
  <c r="H3097" i="1"/>
  <c r="H3098" i="1"/>
  <c r="H3099" i="1"/>
  <c r="H3100" i="1"/>
  <c r="H3101" i="1"/>
  <c r="H3102" i="1"/>
  <c r="H3103" i="1"/>
  <c r="H3104" i="1"/>
  <c r="H3105" i="1"/>
  <c r="H3106" i="1"/>
  <c r="H3107" i="1"/>
  <c r="H3108" i="1"/>
  <c r="H3109" i="1"/>
  <c r="H3110" i="1"/>
  <c r="H3111" i="1"/>
  <c r="H3112" i="1"/>
  <c r="H3113" i="1"/>
  <c r="H3114" i="1"/>
  <c r="H3115" i="1"/>
  <c r="H3116" i="1"/>
  <c r="H3117" i="1"/>
  <c r="H3118" i="1"/>
  <c r="H3119" i="1"/>
  <c r="H3120" i="1"/>
  <c r="H3121" i="1"/>
  <c r="H3122" i="1"/>
  <c r="H3123" i="1"/>
  <c r="H3124" i="1"/>
  <c r="H3125" i="1"/>
  <c r="H3126" i="1"/>
  <c r="H3127" i="1"/>
  <c r="H3128" i="1"/>
  <c r="H3129" i="1"/>
  <c r="H3130" i="1"/>
  <c r="H3131" i="1"/>
  <c r="H3132" i="1"/>
  <c r="H3133" i="1"/>
  <c r="H3134" i="1"/>
  <c r="H3135" i="1"/>
  <c r="H3136" i="1"/>
  <c r="H3137" i="1"/>
  <c r="H3138" i="1"/>
  <c r="H3139" i="1"/>
  <c r="H3140" i="1"/>
  <c r="H3141" i="1"/>
  <c r="H3142" i="1"/>
  <c r="H3143" i="1"/>
  <c r="H3144" i="1"/>
  <c r="H3145" i="1"/>
  <c r="H3146" i="1"/>
  <c r="H3147" i="1"/>
  <c r="H3148" i="1"/>
  <c r="H3149" i="1"/>
  <c r="H3150" i="1"/>
  <c r="H3151" i="1"/>
  <c r="H3152" i="1"/>
  <c r="H3153" i="1"/>
  <c r="H3154" i="1"/>
  <c r="H3155" i="1"/>
  <c r="H3156" i="1"/>
  <c r="H3157" i="1"/>
  <c r="H3158" i="1"/>
  <c r="H3159" i="1"/>
  <c r="H3160" i="1"/>
  <c r="H3161" i="1"/>
  <c r="H3162" i="1"/>
  <c r="H3163" i="1"/>
  <c r="H3164" i="1"/>
  <c r="H3165" i="1"/>
  <c r="H3166" i="1"/>
  <c r="H3167" i="1"/>
  <c r="H3168" i="1"/>
  <c r="H3169" i="1"/>
  <c r="H3170" i="1"/>
  <c r="H3171" i="1"/>
  <c r="H3172" i="1"/>
  <c r="H3173" i="1"/>
  <c r="H3174" i="1"/>
  <c r="H3175" i="1"/>
  <c r="H3176" i="1"/>
  <c r="H3177" i="1"/>
  <c r="H3178" i="1"/>
  <c r="H3179" i="1"/>
  <c r="H3180" i="1"/>
  <c r="H3181" i="1"/>
  <c r="H3182" i="1"/>
  <c r="H3183" i="1"/>
  <c r="H3184" i="1"/>
  <c r="H3185" i="1"/>
  <c r="H3186" i="1"/>
  <c r="H3187" i="1"/>
  <c r="H3188" i="1"/>
  <c r="H3189" i="1"/>
  <c r="H3190" i="1"/>
  <c r="H3191" i="1"/>
  <c r="H3192" i="1"/>
  <c r="H3193" i="1"/>
  <c r="H3194" i="1"/>
  <c r="H3195" i="1"/>
  <c r="H3196" i="1"/>
  <c r="H3197" i="1"/>
  <c r="H3198" i="1"/>
  <c r="H3199" i="1"/>
  <c r="H3200" i="1"/>
  <c r="H3201" i="1"/>
  <c r="H3202" i="1"/>
  <c r="H3203" i="1"/>
  <c r="H3204" i="1"/>
  <c r="H3205" i="1"/>
  <c r="H3206" i="1"/>
  <c r="H3207" i="1"/>
  <c r="H3208" i="1"/>
  <c r="H3209" i="1"/>
  <c r="H3210" i="1"/>
  <c r="H3211" i="1"/>
  <c r="H3212" i="1"/>
  <c r="H3213" i="1"/>
  <c r="H3214" i="1"/>
  <c r="H3215" i="1"/>
  <c r="H3216" i="1"/>
  <c r="H3217" i="1"/>
  <c r="H3218" i="1"/>
  <c r="H3219" i="1"/>
  <c r="H3220" i="1"/>
  <c r="H3221" i="1"/>
  <c r="H3222" i="1"/>
  <c r="H3223" i="1"/>
  <c r="H3224" i="1"/>
  <c r="H3225" i="1"/>
  <c r="H3226" i="1"/>
  <c r="H3227" i="1"/>
  <c r="H3228" i="1"/>
  <c r="H3229" i="1"/>
  <c r="H3230" i="1"/>
  <c r="H3231" i="1"/>
  <c r="H3232" i="1"/>
  <c r="H3233" i="1"/>
  <c r="H3234" i="1"/>
  <c r="H3235" i="1"/>
  <c r="H3236" i="1"/>
  <c r="H3237" i="1"/>
  <c r="H3238" i="1"/>
  <c r="H3239" i="1"/>
  <c r="H3240" i="1"/>
  <c r="H3241" i="1"/>
  <c r="H3242" i="1"/>
  <c r="H3243" i="1"/>
  <c r="H3244" i="1"/>
  <c r="H3245" i="1"/>
  <c r="H3246" i="1"/>
  <c r="H3247" i="1"/>
  <c r="H3248" i="1"/>
  <c r="H3249" i="1"/>
  <c r="H3250" i="1"/>
  <c r="H3251" i="1"/>
  <c r="H3252" i="1"/>
  <c r="H3253" i="1"/>
  <c r="H3254" i="1"/>
  <c r="H3255" i="1"/>
  <c r="H3256" i="1"/>
  <c r="H3257" i="1"/>
  <c r="H3258" i="1"/>
  <c r="H3259" i="1"/>
  <c r="H3260" i="1"/>
  <c r="H3261" i="1"/>
  <c r="H3262" i="1"/>
  <c r="H3263" i="1"/>
  <c r="H3264" i="1"/>
  <c r="H3265" i="1"/>
  <c r="H3266" i="1"/>
  <c r="H3267" i="1"/>
  <c r="H3268" i="1"/>
  <c r="H3269" i="1"/>
  <c r="H3270" i="1"/>
  <c r="H3271" i="1"/>
  <c r="H3272" i="1"/>
  <c r="H3273" i="1"/>
  <c r="H3274" i="1"/>
  <c r="H3275" i="1"/>
  <c r="H3276" i="1"/>
  <c r="H3277" i="1"/>
  <c r="H3278" i="1"/>
  <c r="H3279" i="1"/>
  <c r="H3280" i="1"/>
  <c r="H3281" i="1"/>
  <c r="H3282" i="1"/>
  <c r="H3283" i="1"/>
  <c r="H3284" i="1"/>
  <c r="H3285" i="1"/>
  <c r="H3286" i="1"/>
  <c r="H3287" i="1"/>
  <c r="H3288" i="1"/>
  <c r="H3290" i="1"/>
  <c r="H3292" i="1"/>
  <c r="H3293" i="1"/>
  <c r="H3294" i="1"/>
  <c r="H3296" i="1"/>
  <c r="H3298" i="1"/>
  <c r="H3299" i="1"/>
  <c r="H3301" i="1"/>
  <c r="H3302" i="1"/>
  <c r="H3303" i="1"/>
  <c r="H3305" i="1"/>
  <c r="H3306" i="1"/>
  <c r="H3307" i="1"/>
  <c r="H3308" i="1"/>
  <c r="H3309" i="1"/>
  <c r="H3310" i="1"/>
  <c r="H3311" i="1"/>
  <c r="H3312" i="1"/>
  <c r="H3313" i="1"/>
  <c r="H3314" i="1"/>
  <c r="H3315" i="1"/>
  <c r="H3316" i="1"/>
  <c r="H3317" i="1"/>
  <c r="H3318" i="1"/>
  <c r="H3319" i="1"/>
  <c r="H3320" i="1"/>
  <c r="H3321" i="1"/>
  <c r="H3322" i="1"/>
  <c r="H3324" i="1"/>
  <c r="H3325" i="1"/>
  <c r="H3326" i="1"/>
  <c r="H3327" i="1"/>
  <c r="H3329" i="1"/>
  <c r="H3330" i="1"/>
  <c r="H3331" i="1"/>
  <c r="H3332" i="1"/>
  <c r="H3333" i="1"/>
  <c r="H3334" i="1"/>
  <c r="H3335" i="1"/>
  <c r="H3337" i="1"/>
  <c r="H3339" i="1"/>
  <c r="H3340" i="1"/>
  <c r="H3342" i="1"/>
  <c r="H3343" i="1"/>
  <c r="H3344" i="1"/>
  <c r="H3345" i="1"/>
  <c r="H3346" i="1"/>
  <c r="H3347" i="1"/>
  <c r="H3348" i="1"/>
  <c r="H3349" i="1"/>
  <c r="H3351" i="1"/>
  <c r="H3352" i="1"/>
  <c r="H3353" i="1"/>
  <c r="H3354" i="1"/>
  <c r="H3355" i="1"/>
  <c r="H3356" i="1"/>
  <c r="H3358" i="1"/>
  <c r="H3360" i="1"/>
  <c r="H3361" i="1"/>
  <c r="H3362" i="1"/>
  <c r="H3363" i="1"/>
  <c r="H3365" i="1"/>
  <c r="H3366" i="1"/>
  <c r="H3367" i="1"/>
  <c r="H3369" i="1"/>
  <c r="H3370" i="1"/>
  <c r="H3372" i="1"/>
  <c r="H3373" i="1"/>
  <c r="H3375" i="1"/>
  <c r="H3376" i="1"/>
  <c r="H3377" i="1"/>
  <c r="H3378" i="1"/>
  <c r="H3379" i="1"/>
  <c r="H3380" i="1"/>
  <c r="H3381" i="1"/>
  <c r="H3382" i="1"/>
  <c r="H3383" i="1"/>
  <c r="H3385" i="1"/>
  <c r="H3387" i="1"/>
  <c r="H3388" i="1"/>
  <c r="H3389" i="1"/>
  <c r="H3390" i="1"/>
  <c r="H3391" i="1"/>
  <c r="H3392" i="1"/>
  <c r="H3394" i="1"/>
  <c r="H3396" i="1"/>
  <c r="H3397" i="1"/>
  <c r="H3399" i="1"/>
  <c r="H3401" i="1"/>
  <c r="H3402" i="1"/>
  <c r="H3403" i="1"/>
  <c r="H3404" i="1"/>
  <c r="H3406" i="1"/>
  <c r="H3407" i="1"/>
  <c r="H3409" i="1"/>
  <c r="H3410" i="1"/>
  <c r="H3411" i="1"/>
  <c r="H3412" i="1"/>
  <c r="H3413" i="1"/>
  <c r="H3414" i="1"/>
  <c r="H3415" i="1"/>
  <c r="H3417" i="1"/>
  <c r="H3418" i="1"/>
  <c r="H3419" i="1"/>
  <c r="H3421" i="1"/>
  <c r="H3422" i="1"/>
  <c r="H3423" i="1"/>
  <c r="H3424" i="1"/>
  <c r="H3425" i="1"/>
  <c r="H3426" i="1"/>
  <c r="H3427" i="1"/>
  <c r="H3428" i="1"/>
  <c r="H3429" i="1"/>
  <c r="H3430" i="1"/>
  <c r="H3432" i="1"/>
  <c r="H3433" i="1"/>
  <c r="H3434" i="1"/>
  <c r="H3436" i="1"/>
  <c r="H3437" i="1"/>
  <c r="H3438" i="1"/>
  <c r="H3439" i="1"/>
  <c r="H3441" i="1"/>
  <c r="H3442" i="1"/>
  <c r="H3443" i="1"/>
  <c r="H3444" i="1"/>
  <c r="H3445" i="1"/>
  <c r="H3446" i="1"/>
  <c r="H3448" i="1"/>
  <c r="H3449" i="1"/>
  <c r="H3450" i="1"/>
  <c r="H3451" i="1"/>
  <c r="H3453" i="1"/>
  <c r="H3454" i="1"/>
  <c r="H3455" i="1"/>
  <c r="H3456" i="1"/>
  <c r="H3458" i="1"/>
  <c r="H3459" i="1"/>
  <c r="H3460" i="1"/>
  <c r="H3462" i="1"/>
  <c r="H3463" i="1"/>
  <c r="H3465" i="1"/>
  <c r="H3466" i="1"/>
  <c r="H3467" i="1"/>
  <c r="H3468" i="1"/>
  <c r="H3469" i="1"/>
  <c r="H3470" i="1"/>
  <c r="H3472" i="1"/>
  <c r="H3473" i="1"/>
  <c r="H3474" i="1"/>
  <c r="H3475" i="1"/>
  <c r="H3477" i="1"/>
  <c r="H3478" i="1"/>
  <c r="H3479" i="1"/>
  <c r="H3480" i="1"/>
  <c r="H3481" i="1"/>
  <c r="H3482" i="1"/>
  <c r="H3484" i="1"/>
  <c r="H3485" i="1"/>
  <c r="H3487" i="1"/>
  <c r="H3488" i="1"/>
  <c r="H3490" i="1"/>
  <c r="H3491" i="1"/>
  <c r="H3493" i="1"/>
  <c r="H3494" i="1"/>
  <c r="H3495" i="1"/>
  <c r="H3496" i="1"/>
  <c r="H3498" i="1"/>
  <c r="H3499" i="1"/>
  <c r="H3500" i="1"/>
  <c r="H3501" i="1"/>
  <c r="H3502" i="1"/>
  <c r="H3503" i="1"/>
  <c r="H3505" i="1"/>
  <c r="H3506" i="1"/>
  <c r="H3507" i="1"/>
  <c r="H3508" i="1"/>
  <c r="H3509" i="1"/>
  <c r="H3510" i="1"/>
  <c r="H3512" i="1"/>
  <c r="H3513" i="1"/>
  <c r="H3514" i="1"/>
  <c r="H3515" i="1"/>
  <c r="H3516" i="1"/>
  <c r="H3518" i="1"/>
  <c r="H3519" i="1"/>
  <c r="H3520" i="1"/>
  <c r="H3521" i="1"/>
  <c r="H3523" i="1"/>
  <c r="H3524" i="1"/>
  <c r="H3525" i="1"/>
  <c r="H3526" i="1"/>
  <c r="H3528" i="1"/>
  <c r="H3529" i="1"/>
  <c r="H3530" i="1"/>
  <c r="H3531" i="1"/>
  <c r="H3532" i="1"/>
  <c r="H3533" i="1"/>
  <c r="H3534" i="1"/>
  <c r="H3536" i="1"/>
  <c r="H3537" i="1"/>
  <c r="H3538" i="1"/>
  <c r="H3539" i="1"/>
  <c r="H3540" i="1"/>
  <c r="H3541" i="1"/>
  <c r="H3542" i="1"/>
  <c r="H3543" i="1"/>
  <c r="H3544" i="1"/>
  <c r="H3545" i="1"/>
  <c r="H3546" i="1"/>
  <c r="H3548" i="1"/>
  <c r="H3549" i="1"/>
  <c r="H3550" i="1"/>
  <c r="H3551" i="1"/>
  <c r="H3552" i="1"/>
  <c r="H3554" i="1"/>
  <c r="H3555" i="1"/>
  <c r="H3556" i="1"/>
  <c r="H3557" i="1"/>
  <c r="H3559" i="1"/>
  <c r="H3561" i="1"/>
  <c r="H3563" i="1"/>
  <c r="H3565" i="1"/>
  <c r="H3567" i="1"/>
  <c r="H3569" i="1"/>
  <c r="H3571" i="1"/>
  <c r="H3573" i="1"/>
  <c r="H3575" i="1"/>
  <c r="H3577" i="1"/>
  <c r="H3579" i="1"/>
  <c r="H3581" i="1"/>
  <c r="H3583" i="1"/>
  <c r="H3585" i="1"/>
  <c r="H3587" i="1"/>
  <c r="H3589" i="1"/>
  <c r="H3591" i="1"/>
  <c r="H3593" i="1"/>
  <c r="H3595" i="1"/>
  <c r="H3597" i="1"/>
  <c r="H3599" i="1"/>
  <c r="H3601" i="1"/>
  <c r="H3603" i="1"/>
  <c r="H3605" i="1"/>
  <c r="H3607" i="1"/>
  <c r="H3609" i="1"/>
  <c r="H3611" i="1"/>
  <c r="H3613" i="1"/>
  <c r="H3615" i="1"/>
  <c r="H3617" i="1"/>
  <c r="H3619" i="1"/>
  <c r="H3621" i="1"/>
  <c r="H3623" i="1"/>
  <c r="H3624" i="1"/>
  <c r="H3625" i="1"/>
  <c r="H3627" i="1"/>
  <c r="H3629" i="1"/>
  <c r="H3631" i="1"/>
  <c r="H3633" i="1"/>
  <c r="H3635" i="1"/>
  <c r="H3637" i="1"/>
  <c r="H3639" i="1"/>
  <c r="H3641" i="1"/>
  <c r="H3643" i="1"/>
  <c r="H3644" i="1"/>
  <c r="H3646" i="1"/>
  <c r="H3648" i="1"/>
  <c r="H3650" i="1"/>
  <c r="H3652" i="1"/>
  <c r="H3654" i="1"/>
  <c r="H3656" i="1"/>
  <c r="H3658" i="1"/>
  <c r="H3660" i="1"/>
  <c r="H3662" i="1"/>
  <c r="H3664" i="1"/>
  <c r="H3666" i="1"/>
  <c r="H3668" i="1"/>
  <c r="H3670" i="1"/>
  <c r="H3672" i="1"/>
  <c r="H3674" i="1"/>
  <c r="H3676" i="1"/>
  <c r="H3678" i="1"/>
  <c r="H3680" i="1"/>
  <c r="H3682" i="1"/>
  <c r="H3684" i="1"/>
  <c r="H3686" i="1"/>
  <c r="H3688" i="1"/>
  <c r="H3690" i="1"/>
  <c r="H3692" i="1"/>
  <c r="H3694" i="1"/>
  <c r="H3696" i="1"/>
  <c r="H3698" i="1"/>
  <c r="H3700" i="1"/>
  <c r="H3702" i="1"/>
  <c r="H3704" i="1"/>
  <c r="H3706" i="1"/>
  <c r="H3707" i="1"/>
  <c r="H3708" i="1"/>
  <c r="H3709" i="1"/>
  <c r="H3710" i="1"/>
  <c r="H3711" i="1"/>
  <c r="H3712" i="1"/>
  <c r="H3713" i="1"/>
  <c r="H3714" i="1"/>
  <c r="H3715" i="1"/>
  <c r="H3716" i="1"/>
  <c r="H3717" i="1"/>
  <c r="H3718" i="1"/>
  <c r="H3720" i="1"/>
  <c r="H3721" i="1"/>
  <c r="H3722" i="1"/>
  <c r="H3723" i="1"/>
  <c r="H3724" i="1"/>
  <c r="H3726" i="1"/>
  <c r="H3727" i="1"/>
  <c r="H3729" i="1"/>
  <c r="H3730" i="1"/>
  <c r="H3731" i="1"/>
  <c r="H3733" i="1"/>
  <c r="H3734" i="1"/>
  <c r="H3735" i="1"/>
  <c r="H3736" i="1"/>
  <c r="H3737" i="1"/>
  <c r="H3738" i="1"/>
  <c r="H3739" i="1"/>
  <c r="H3740" i="1"/>
  <c r="H3741" i="1"/>
  <c r="H3743" i="1"/>
  <c r="H3745" i="1"/>
  <c r="H3747" i="1"/>
  <c r="H3749" i="1"/>
  <c r="H3751" i="1"/>
  <c r="H3753" i="1"/>
  <c r="H3755" i="1"/>
  <c r="H3756" i="1"/>
  <c r="H3758" i="1"/>
  <c r="H3760" i="1"/>
  <c r="H3762" i="1"/>
  <c r="H3763" i="1"/>
  <c r="H3765" i="1"/>
  <c r="H3766" i="1"/>
  <c r="H3767" i="1"/>
  <c r="H3768" i="1"/>
  <c r="H3770" i="1"/>
  <c r="H3771" i="1"/>
  <c r="H3772" i="1"/>
  <c r="H3774" i="1"/>
  <c r="H3776" i="1"/>
  <c r="H3778" i="1"/>
  <c r="H3780" i="1"/>
  <c r="H3781" i="1"/>
  <c r="H3782" i="1"/>
  <c r="H3783" i="1"/>
  <c r="H3784" i="1"/>
  <c r="H3786" i="1"/>
  <c r="H3787" i="1"/>
  <c r="H3788" i="1"/>
  <c r="H3789" i="1"/>
  <c r="H3790" i="1"/>
  <c r="H3792" i="1"/>
  <c r="H3794" i="1"/>
  <c r="H3796" i="1"/>
  <c r="H3797" i="1"/>
  <c r="H3798" i="1"/>
  <c r="H3799" i="1"/>
  <c r="H3800" i="1"/>
  <c r="H3801" i="1"/>
  <c r="H3803" i="1"/>
  <c r="H3805" i="1"/>
  <c r="H3806" i="1"/>
  <c r="H3807" i="1"/>
  <c r="H3808" i="1"/>
  <c r="H3809" i="1"/>
  <c r="H3811" i="1"/>
  <c r="H3812" i="1"/>
  <c r="H3813" i="1"/>
  <c r="H3814" i="1"/>
  <c r="H3815" i="1"/>
  <c r="H3816" i="1"/>
  <c r="H3817" i="1"/>
  <c r="H3818" i="1"/>
  <c r="H3820" i="1"/>
  <c r="H3822" i="1"/>
  <c r="H3823" i="1"/>
  <c r="H3824" i="1"/>
  <c r="H3826" i="1"/>
  <c r="H3828" i="1"/>
  <c r="H3829" i="1"/>
  <c r="H3830" i="1"/>
  <c r="H3831" i="1"/>
  <c r="H3832" i="1"/>
  <c r="H3833" i="1"/>
  <c r="H3835" i="1"/>
  <c r="H3837" i="1"/>
  <c r="H3839" i="1"/>
  <c r="H3840" i="1"/>
  <c r="H3841" i="1"/>
  <c r="H3843" i="1"/>
  <c r="H3845" i="1"/>
  <c r="H3846" i="1"/>
  <c r="H3847" i="1"/>
  <c r="H3849" i="1"/>
  <c r="H3850" i="1"/>
  <c r="H3851" i="1"/>
  <c r="H3852" i="1"/>
  <c r="H3853" i="1"/>
  <c r="H3854" i="1"/>
  <c r="H3856" i="1"/>
  <c r="H3858" i="1"/>
  <c r="H3859" i="1"/>
  <c r="H3860" i="1"/>
  <c r="H3861" i="1"/>
  <c r="H3862" i="1"/>
  <c r="H3863" i="1"/>
  <c r="H3865" i="1"/>
  <c r="H3866" i="1"/>
  <c r="H3867" i="1"/>
  <c r="H3868" i="1"/>
  <c r="H3869" i="1"/>
  <c r="H3871" i="1"/>
  <c r="H3872" i="1"/>
  <c r="H3873" i="1"/>
  <c r="H3874" i="1"/>
  <c r="H3875" i="1"/>
  <c r="H3877" i="1"/>
  <c r="H3878" i="1"/>
  <c r="H3879" i="1"/>
  <c r="H3881" i="1"/>
  <c r="H3883" i="1"/>
  <c r="H3884" i="1"/>
  <c r="H3885" i="1"/>
  <c r="H3887" i="1"/>
  <c r="H3888" i="1"/>
  <c r="H3890" i="1"/>
  <c r="H3891" i="1"/>
  <c r="H3892" i="1"/>
  <c r="H3894" i="1"/>
  <c r="H3895" i="1"/>
  <c r="H3896" i="1"/>
  <c r="H3897" i="1"/>
  <c r="H3898" i="1"/>
  <c r="H3899" i="1"/>
  <c r="H3900" i="1"/>
  <c r="H3901" i="1"/>
  <c r="H3902" i="1"/>
  <c r="H3903" i="1"/>
  <c r="H3904" i="1"/>
  <c r="H3905" i="1"/>
  <c r="H3906" i="1"/>
  <c r="H3908" i="1"/>
  <c r="H3909" i="1"/>
  <c r="H3910" i="1"/>
  <c r="H3911" i="1"/>
  <c r="H3912" i="1"/>
  <c r="H3913" i="1"/>
  <c r="H3915" i="1"/>
  <c r="H3917" i="1"/>
  <c r="H3918" i="1"/>
  <c r="H3920" i="1"/>
  <c r="H3921" i="1"/>
  <c r="H3922" i="1"/>
  <c r="H3923" i="1"/>
  <c r="H3924" i="1"/>
  <c r="H3925" i="1"/>
  <c r="H3926" i="1"/>
  <c r="H3927" i="1"/>
  <c r="H3929" i="1"/>
  <c r="H3930" i="1"/>
  <c r="H3931" i="1"/>
  <c r="H3932" i="1"/>
  <c r="H3934" i="1"/>
  <c r="H3936" i="1"/>
  <c r="H3937" i="1"/>
  <c r="H3938" i="1"/>
  <c r="H3939" i="1"/>
  <c r="H3940" i="1"/>
  <c r="H3941" i="1"/>
  <c r="H3942" i="1"/>
  <c r="H3943" i="1"/>
  <c r="H3944" i="1"/>
  <c r="H3945" i="1"/>
  <c r="H3946" i="1"/>
  <c r="H3947" i="1"/>
  <c r="H3948" i="1"/>
  <c r="H3950" i="1"/>
  <c r="H3951" i="1"/>
  <c r="H3952" i="1"/>
  <c r="H3954" i="1"/>
  <c r="H3955" i="1"/>
  <c r="H3956" i="1"/>
  <c r="H3957" i="1"/>
  <c r="H3958" i="1"/>
  <c r="H3959" i="1"/>
  <c r="H3961" i="1"/>
  <c r="H3962" i="1"/>
  <c r="H3963" i="1"/>
  <c r="H3964" i="1"/>
  <c r="H3965" i="1"/>
  <c r="H3966" i="1"/>
  <c r="H3967" i="1"/>
  <c r="H3969" i="1"/>
  <c r="H3970" i="1"/>
  <c r="H3971" i="1"/>
  <c r="H3972" i="1"/>
  <c r="H3974" i="1"/>
  <c r="H3975" i="1"/>
  <c r="H3976" i="1"/>
  <c r="H3977" i="1"/>
  <c r="H3978" i="1"/>
  <c r="H3980" i="1"/>
  <c r="H3981" i="1"/>
  <c r="H3982" i="1"/>
  <c r="H3983" i="1"/>
  <c r="H3984" i="1"/>
  <c r="H3985" i="1"/>
  <c r="H3987" i="1"/>
  <c r="H3989" i="1"/>
  <c r="H3991" i="1"/>
  <c r="H3992" i="1"/>
  <c r="H3994" i="1"/>
  <c r="H3995" i="1"/>
  <c r="H3996" i="1"/>
  <c r="H3997" i="1"/>
  <c r="H3999" i="1"/>
  <c r="H4001" i="1"/>
  <c r="H4002" i="1"/>
  <c r="H4003" i="1"/>
  <c r="H4004" i="1"/>
  <c r="H4005" i="1"/>
  <c r="H4006" i="1"/>
  <c r="H4008" i="1"/>
  <c r="H4009" i="1"/>
  <c r="H4010" i="1"/>
  <c r="H4011" i="1"/>
  <c r="H4012" i="1"/>
  <c r="H4013" i="1"/>
  <c r="H4015" i="1"/>
  <c r="H4016" i="1"/>
  <c r="H4018" i="1"/>
  <c r="H4019" i="1"/>
  <c r="H4020" i="1"/>
  <c r="H4021" i="1"/>
  <c r="H4022" i="1"/>
  <c r="H4023" i="1"/>
  <c r="H4024" i="1"/>
  <c r="H4025" i="1"/>
  <c r="H4026" i="1"/>
  <c r="H4027" i="1"/>
  <c r="H4029" i="1"/>
  <c r="H4030" i="1"/>
  <c r="H4031" i="1"/>
  <c r="H4032" i="1"/>
  <c r="H4034" i="1"/>
  <c r="H4035" i="1"/>
  <c r="H4036" i="1"/>
  <c r="H4037" i="1"/>
  <c r="H4038" i="1"/>
  <c r="H4039" i="1"/>
  <c r="H4041" i="1"/>
  <c r="H4042" i="1"/>
  <c r="H4043" i="1"/>
  <c r="H4044" i="1"/>
  <c r="H4045" i="1"/>
  <c r="H4046" i="1"/>
  <c r="H4048" i="1"/>
  <c r="H4050" i="1"/>
  <c r="H4052" i="1"/>
  <c r="H4053" i="1"/>
  <c r="H4054" i="1"/>
  <c r="H4056" i="1"/>
  <c r="H4057" i="1"/>
  <c r="H4058" i="1"/>
  <c r="H4059" i="1"/>
  <c r="H4060" i="1"/>
  <c r="H4061" i="1"/>
  <c r="H4063" i="1"/>
  <c r="H4064" i="1"/>
  <c r="H4065" i="1"/>
  <c r="H4066" i="1"/>
  <c r="H4067" i="1"/>
  <c r="H4068" i="1"/>
  <c r="H4070" i="1"/>
  <c r="H4071" i="1"/>
  <c r="H4073" i="1"/>
  <c r="H4074" i="1"/>
  <c r="H4075" i="1"/>
  <c r="H4076" i="1"/>
  <c r="H4078" i="1"/>
  <c r="H4079" i="1"/>
  <c r="H4080" i="1"/>
  <c r="H4082" i="1"/>
  <c r="H4083" i="1"/>
  <c r="H4084" i="1"/>
  <c r="H4085" i="1"/>
  <c r="H4086" i="1"/>
  <c r="H4088" i="1"/>
  <c r="H4089" i="1"/>
  <c r="H4091" i="1"/>
  <c r="H4092" i="1"/>
  <c r="H4093" i="1"/>
  <c r="H4094" i="1"/>
  <c r="H4095" i="1"/>
  <c r="H4096" i="1"/>
  <c r="H4097" i="1"/>
  <c r="H4098" i="1"/>
  <c r="H4099" i="1"/>
  <c r="H4100" i="1"/>
  <c r="H4101" i="1"/>
  <c r="H4102" i="1"/>
  <c r="H4103" i="1"/>
  <c r="H4104" i="1"/>
  <c r="H4105" i="1"/>
  <c r="H4106" i="1"/>
  <c r="H4108" i="1"/>
  <c r="H4109" i="1"/>
  <c r="H4110" i="1"/>
  <c r="H4112" i="1"/>
  <c r="H4113" i="1"/>
  <c r="H4114" i="1"/>
  <c r="H4115" i="1"/>
  <c r="H4116" i="1"/>
  <c r="H4118" i="1"/>
  <c r="H4119" i="1"/>
  <c r="H4120" i="1"/>
  <c r="H4122" i="1"/>
  <c r="H4123" i="1"/>
  <c r="H4124" i="1"/>
  <c r="H4125" i="1"/>
  <c r="H4126" i="1"/>
  <c r="H4128" i="1"/>
  <c r="H4130" i="1"/>
  <c r="H4131" i="1"/>
  <c r="H4132" i="1"/>
  <c r="H4133" i="1"/>
  <c r="H4134" i="1"/>
  <c r="H4135" i="1"/>
  <c r="H4137" i="1"/>
  <c r="H4138" i="1"/>
  <c r="H4139" i="1"/>
  <c r="H4140" i="1"/>
  <c r="H4141" i="1"/>
  <c r="H4142" i="1"/>
  <c r="H4143" i="1"/>
  <c r="H4144" i="1"/>
  <c r="H4145" i="1"/>
  <c r="H4146" i="1"/>
  <c r="H4147" i="1"/>
  <c r="H4148" i="1"/>
  <c r="H4149" i="1"/>
  <c r="H4150" i="1"/>
  <c r="H4152" i="1"/>
  <c r="H4154" i="1"/>
  <c r="H4155" i="1"/>
  <c r="H4156" i="1"/>
  <c r="H4157" i="1"/>
  <c r="H4158" i="1"/>
  <c r="H4159" i="1"/>
  <c r="H4161" i="1"/>
  <c r="H4162" i="1"/>
  <c r="H4164" i="1"/>
  <c r="H4165" i="1"/>
  <c r="H4167" i="1"/>
  <c r="H4168" i="1"/>
  <c r="H4170" i="1"/>
  <c r="H4171" i="1"/>
  <c r="H4172" i="1"/>
  <c r="H4173" i="1"/>
  <c r="H4175" i="1"/>
  <c r="H4176" i="1"/>
  <c r="H4177" i="1"/>
  <c r="H4179" i="1"/>
  <c r="H4180" i="1"/>
  <c r="H4181" i="1"/>
  <c r="H4182" i="1"/>
  <c r="H4183" i="1"/>
  <c r="H4185" i="1"/>
  <c r="H4186" i="1"/>
  <c r="H4188" i="1"/>
  <c r="H4189" i="1"/>
  <c r="H4190" i="1"/>
  <c r="H4191" i="1"/>
  <c r="H4192" i="1"/>
  <c r="H4193" i="1"/>
  <c r="H4194" i="1"/>
  <c r="H4195" i="1"/>
  <c r="H4196" i="1"/>
  <c r="H4197" i="1"/>
  <c r="H4198" i="1"/>
  <c r="H4200" i="1"/>
  <c r="H4202" i="1"/>
  <c r="H4203" i="1"/>
  <c r="H4204" i="1"/>
  <c r="H4206" i="1"/>
  <c r="H4207" i="1"/>
  <c r="H4208" i="1"/>
  <c r="H4209" i="1"/>
  <c r="H4210" i="1"/>
  <c r="H4211" i="1"/>
  <c r="H4212" i="1"/>
  <c r="H4213" i="1"/>
  <c r="H4214" i="1"/>
  <c r="H4215" i="1"/>
  <c r="H4216" i="1"/>
  <c r="H4218" i="1"/>
  <c r="H4219" i="1"/>
  <c r="H4221" i="1"/>
  <c r="H4222" i="1"/>
  <c r="H4224" i="1"/>
  <c r="H4225" i="1"/>
  <c r="H4226" i="1"/>
  <c r="H4227" i="1"/>
  <c r="H4228" i="1"/>
  <c r="H4229" i="1"/>
  <c r="H4230" i="1"/>
  <c r="H4231" i="1"/>
  <c r="H4232" i="1"/>
  <c r="H4234" i="1"/>
  <c r="H4235" i="1"/>
  <c r="H4236" i="1"/>
  <c r="H4238" i="1"/>
  <c r="H4239" i="1"/>
  <c r="H4240" i="1"/>
  <c r="H4241" i="1"/>
  <c r="H4242" i="1"/>
  <c r="H4243" i="1"/>
  <c r="H4244" i="1"/>
  <c r="H4245" i="1"/>
  <c r="H4246" i="1"/>
  <c r="H4247" i="1"/>
  <c r="H4249" i="1"/>
  <c r="H4250" i="1"/>
  <c r="H4251" i="1"/>
  <c r="H4252" i="1"/>
  <c r="H4253" i="1"/>
  <c r="H4255" i="1"/>
  <c r="H4256" i="1"/>
  <c r="H4258" i="1"/>
  <c r="H4260" i="1"/>
  <c r="H4261" i="1"/>
  <c r="H4262" i="1"/>
  <c r="H4263" i="1"/>
  <c r="H4264" i="1"/>
  <c r="H4265" i="1"/>
  <c r="H4267" i="1"/>
  <c r="H4268" i="1"/>
  <c r="H4269" i="1"/>
  <c r="H4270" i="1"/>
  <c r="H4271" i="1"/>
  <c r="H4272" i="1"/>
  <c r="H4273" i="1"/>
  <c r="H4274" i="1"/>
  <c r="H4275" i="1"/>
  <c r="H4277" i="1"/>
  <c r="H4278" i="1"/>
  <c r="H4279" i="1"/>
  <c r="H4280" i="1"/>
  <c r="H4282" i="1"/>
  <c r="H4283" i="1"/>
  <c r="H4285" i="1"/>
  <c r="H4286" i="1"/>
  <c r="H4288" i="1"/>
  <c r="H4289" i="1"/>
  <c r="H4290" i="1"/>
  <c r="H4291" i="1"/>
  <c r="H4292" i="1"/>
  <c r="H4294" i="1"/>
  <c r="H4295" i="1"/>
  <c r="H4296" i="1"/>
  <c r="H4297" i="1"/>
  <c r="H4298" i="1"/>
  <c r="H4299" i="1"/>
  <c r="H4300" i="1"/>
  <c r="H4302" i="1"/>
  <c r="H4303" i="1"/>
  <c r="H4304" i="1"/>
  <c r="H4306" i="1"/>
  <c r="H4307" i="1"/>
  <c r="H4308" i="1"/>
  <c r="H4309" i="1"/>
  <c r="H4310" i="1"/>
  <c r="H4312" i="1"/>
  <c r="H4314" i="1"/>
  <c r="H4315" i="1"/>
  <c r="H4316" i="1"/>
  <c r="H4317" i="1"/>
  <c r="H4318" i="1"/>
  <c r="H4319" i="1"/>
  <c r="H4320" i="1"/>
  <c r="H4321" i="1"/>
  <c r="H4322" i="1"/>
  <c r="H4323" i="1"/>
  <c r="H4324" i="1"/>
  <c r="H4326" i="1"/>
  <c r="H4328" i="1"/>
  <c r="H4330" i="1"/>
  <c r="H4331" i="1"/>
  <c r="H4332" i="1"/>
  <c r="H4333" i="1"/>
  <c r="H4334" i="1"/>
  <c r="H4335" i="1"/>
  <c r="H4337" i="1"/>
  <c r="H4338" i="1"/>
  <c r="H4339" i="1"/>
  <c r="H4340" i="1"/>
  <c r="H4341" i="1"/>
  <c r="H4343" i="1"/>
  <c r="H4345" i="1"/>
  <c r="H4347" i="1"/>
  <c r="H4349" i="1"/>
  <c r="H4350" i="1"/>
  <c r="H4352" i="1"/>
  <c r="H4353" i="1"/>
  <c r="H15" i="1"/>
  <c r="H16" i="1"/>
  <c r="H17" i="1"/>
  <c r="H18" i="1"/>
  <c r="H19" i="1"/>
  <c r="H20" i="1"/>
  <c r="H22" i="1"/>
  <c r="H24" i="1"/>
  <c r="H25" i="1"/>
  <c r="H26" i="1"/>
  <c r="H27" i="1"/>
  <c r="H28" i="1"/>
  <c r="H30" i="1"/>
  <c r="H31" i="1"/>
  <c r="H32" i="1"/>
  <c r="H33" i="1"/>
  <c r="H34" i="1"/>
  <c r="H35" i="1"/>
  <c r="H36" i="1"/>
  <c r="H37" i="1"/>
  <c r="H38" i="1"/>
  <c r="H39" i="1"/>
  <c r="H41" i="1"/>
  <c r="H42" i="1"/>
  <c r="H43" i="1"/>
  <c r="H45" i="1"/>
  <c r="H47" i="1"/>
  <c r="H48" i="1"/>
  <c r="H49" i="1"/>
  <c r="H50" i="1"/>
  <c r="H51" i="1"/>
  <c r="H52" i="1"/>
  <c r="H53" i="1"/>
  <c r="H54" i="1"/>
  <c r="H56" i="1"/>
  <c r="H57" i="1"/>
  <c r="H58" i="1"/>
  <c r="H60" i="1"/>
  <c r="H61" i="1"/>
  <c r="H63" i="1"/>
  <c r="H64" i="1"/>
  <c r="H65" i="1"/>
  <c r="H11" i="1"/>
  <c r="H12" i="1"/>
  <c r="H13" i="1"/>
  <c r="H6" i="1"/>
  <c r="H7" i="1"/>
  <c r="H8" i="1"/>
  <c r="H9" i="1"/>
  <c r="H10" i="1"/>
  <c r="H5" i="1"/>
  <c r="H4" i="1"/>
  <c r="H124" i="1" l="1"/>
  <c r="H130" i="1"/>
  <c r="H128" i="1"/>
  <c r="G4354" i="1"/>
  <c r="F4354" i="1"/>
  <c r="B4354" i="1"/>
  <c r="G4351" i="1"/>
  <c r="F4351" i="1"/>
  <c r="B4351" i="1"/>
  <c r="G4348" i="1"/>
  <c r="F4348" i="1"/>
  <c r="B4348" i="1"/>
  <c r="G4346" i="1"/>
  <c r="F4346" i="1"/>
  <c r="B4346" i="1"/>
  <c r="G4344" i="1"/>
  <c r="F4344" i="1"/>
  <c r="B4344" i="1"/>
  <c r="G4342" i="1"/>
  <c r="F4342" i="1"/>
  <c r="B4342" i="1"/>
  <c r="G4336" i="1"/>
  <c r="F4336" i="1"/>
  <c r="B4336" i="1"/>
  <c r="G4329" i="1"/>
  <c r="F4329" i="1"/>
  <c r="B4329" i="1"/>
  <c r="G4327" i="1"/>
  <c r="F4327" i="1"/>
  <c r="B4327" i="1"/>
  <c r="G4325" i="1"/>
  <c r="F4325" i="1"/>
  <c r="B4325" i="1"/>
  <c r="G4313" i="1"/>
  <c r="F4313" i="1"/>
  <c r="B4313" i="1"/>
  <c r="G4311" i="1"/>
  <c r="F4311" i="1"/>
  <c r="B4311" i="1"/>
  <c r="G4305" i="1"/>
  <c r="F4305" i="1"/>
  <c r="B4305" i="1"/>
  <c r="G4301" i="1"/>
  <c r="F4301" i="1"/>
  <c r="B4301" i="1"/>
  <c r="G4293" i="1"/>
  <c r="F4293" i="1"/>
  <c r="B4293" i="1"/>
  <c r="G4287" i="1"/>
  <c r="F4287" i="1"/>
  <c r="B4287" i="1"/>
  <c r="G4284" i="1"/>
  <c r="F4284" i="1"/>
  <c r="B4284" i="1"/>
  <c r="G4281" i="1"/>
  <c r="F4281" i="1"/>
  <c r="B4281" i="1"/>
  <c r="G4276" i="1"/>
  <c r="F4276" i="1"/>
  <c r="B4276" i="1"/>
  <c r="G4266" i="1"/>
  <c r="F4266" i="1"/>
  <c r="B4266" i="1"/>
  <c r="G4259" i="1"/>
  <c r="F4259" i="1"/>
  <c r="B4259" i="1"/>
  <c r="G4257" i="1"/>
  <c r="F4257" i="1"/>
  <c r="B4257" i="1"/>
  <c r="G4254" i="1"/>
  <c r="F4254" i="1"/>
  <c r="B4254" i="1"/>
  <c r="G4248" i="1"/>
  <c r="F4248" i="1"/>
  <c r="B4248" i="1"/>
  <c r="G4237" i="1"/>
  <c r="F4237" i="1"/>
  <c r="B4237" i="1"/>
  <c r="G4233" i="1"/>
  <c r="F4233" i="1"/>
  <c r="B4233" i="1"/>
  <c r="G4223" i="1"/>
  <c r="F4223" i="1"/>
  <c r="B4223" i="1"/>
  <c r="G4220" i="1"/>
  <c r="F4220" i="1"/>
  <c r="B4220" i="1"/>
  <c r="G4217" i="1"/>
  <c r="F4217" i="1"/>
  <c r="B4217" i="1"/>
  <c r="G4205" i="1"/>
  <c r="F4205" i="1"/>
  <c r="B4205" i="1"/>
  <c r="G4201" i="1"/>
  <c r="F4201" i="1"/>
  <c r="B4201" i="1"/>
  <c r="G4199" i="1"/>
  <c r="F4199" i="1"/>
  <c r="B4199" i="1"/>
  <c r="G4187" i="1"/>
  <c r="F4187" i="1"/>
  <c r="B4187" i="1"/>
  <c r="G4184" i="1"/>
  <c r="F4184" i="1"/>
  <c r="B4184" i="1"/>
  <c r="G4178" i="1"/>
  <c r="F4178" i="1"/>
  <c r="B4178" i="1"/>
  <c r="G4174" i="1"/>
  <c r="F4174" i="1"/>
  <c r="B4174" i="1"/>
  <c r="G4169" i="1"/>
  <c r="F4169" i="1"/>
  <c r="B4169" i="1"/>
  <c r="G4166" i="1"/>
  <c r="F4166" i="1"/>
  <c r="B4166" i="1"/>
  <c r="G4163" i="1"/>
  <c r="F4163" i="1"/>
  <c r="B4163" i="1"/>
  <c r="G4160" i="1"/>
  <c r="F4160" i="1"/>
  <c r="B4160" i="1"/>
  <c r="G4153" i="1"/>
  <c r="F4153" i="1"/>
  <c r="B4153" i="1"/>
  <c r="G4151" i="1"/>
  <c r="F4151" i="1"/>
  <c r="B4151" i="1"/>
  <c r="G4136" i="1"/>
  <c r="F4136" i="1"/>
  <c r="B4136" i="1"/>
  <c r="G4129" i="1"/>
  <c r="F4129" i="1"/>
  <c r="B4129" i="1"/>
  <c r="G4127" i="1"/>
  <c r="F4127" i="1"/>
  <c r="B4127" i="1"/>
  <c r="G4121" i="1"/>
  <c r="F4121" i="1"/>
  <c r="B4121" i="1"/>
  <c r="G4117" i="1"/>
  <c r="F4117" i="1"/>
  <c r="B4117" i="1"/>
  <c r="G4111" i="1"/>
  <c r="F4111" i="1"/>
  <c r="B4111" i="1"/>
  <c r="G4107" i="1"/>
  <c r="F4107" i="1"/>
  <c r="B4107" i="1"/>
  <c r="G4090" i="1"/>
  <c r="F4090" i="1"/>
  <c r="B4090" i="1"/>
  <c r="G4087" i="1"/>
  <c r="F4087" i="1"/>
  <c r="B4087" i="1"/>
  <c r="G4081" i="1"/>
  <c r="F4081" i="1"/>
  <c r="B4081" i="1"/>
  <c r="G4077" i="1"/>
  <c r="F4077" i="1"/>
  <c r="B4077" i="1"/>
  <c r="G4072" i="1"/>
  <c r="F4072" i="1"/>
  <c r="B4072" i="1"/>
  <c r="G4069" i="1"/>
  <c r="F4069" i="1"/>
  <c r="B4069" i="1"/>
  <c r="G4062" i="1"/>
  <c r="F4062" i="1"/>
  <c r="B4062" i="1"/>
  <c r="G4055" i="1"/>
  <c r="F4055" i="1"/>
  <c r="B4055" i="1"/>
  <c r="G4051" i="1"/>
  <c r="F4051" i="1"/>
  <c r="B4051" i="1"/>
  <c r="G4049" i="1"/>
  <c r="F4049" i="1"/>
  <c r="B4049" i="1"/>
  <c r="G4047" i="1"/>
  <c r="F4047" i="1"/>
  <c r="B4047" i="1"/>
  <c r="G4040" i="1"/>
  <c r="F4040" i="1"/>
  <c r="B4040" i="1"/>
  <c r="G4033" i="1"/>
  <c r="F4033" i="1"/>
  <c r="B4033" i="1"/>
  <c r="G4028" i="1"/>
  <c r="F4028" i="1"/>
  <c r="B4028" i="1"/>
  <c r="G4017" i="1"/>
  <c r="F4017" i="1"/>
  <c r="B4017" i="1"/>
  <c r="G4014" i="1"/>
  <c r="F4014" i="1"/>
  <c r="B4014" i="1"/>
  <c r="G4007" i="1"/>
  <c r="F4007" i="1"/>
  <c r="B4007" i="1"/>
  <c r="G4000" i="1"/>
  <c r="F4000" i="1"/>
  <c r="B4000" i="1"/>
  <c r="G3998" i="1"/>
  <c r="F3998" i="1"/>
  <c r="B3998" i="1"/>
  <c r="G3993" i="1"/>
  <c r="F3993" i="1"/>
  <c r="B3993" i="1"/>
  <c r="G3990" i="1"/>
  <c r="F3990" i="1"/>
  <c r="B3990" i="1"/>
  <c r="G3988" i="1"/>
  <c r="F3988" i="1"/>
  <c r="B3988" i="1"/>
  <c r="G3986" i="1"/>
  <c r="F3986" i="1"/>
  <c r="B3986" i="1"/>
  <c r="G3979" i="1"/>
  <c r="F3979" i="1"/>
  <c r="B3979" i="1"/>
  <c r="G3973" i="1"/>
  <c r="F3973" i="1"/>
  <c r="B3973" i="1"/>
  <c r="G3968" i="1"/>
  <c r="F3968" i="1"/>
  <c r="B3968" i="1"/>
  <c r="G3960" i="1"/>
  <c r="F3960" i="1"/>
  <c r="B3960" i="1"/>
  <c r="G3953" i="1"/>
  <c r="F3953" i="1"/>
  <c r="B3953" i="1"/>
  <c r="G3949" i="1"/>
  <c r="F3949" i="1"/>
  <c r="B3949" i="1"/>
  <c r="G3935" i="1"/>
  <c r="F3935" i="1"/>
  <c r="B3935" i="1"/>
  <c r="G3933" i="1"/>
  <c r="F3933" i="1"/>
  <c r="B3933" i="1"/>
  <c r="G3928" i="1"/>
  <c r="F3928" i="1"/>
  <c r="B3928" i="1"/>
  <c r="G3919" i="1"/>
  <c r="F3919" i="1"/>
  <c r="B3919" i="1"/>
  <c r="G3916" i="1"/>
  <c r="F3916" i="1"/>
  <c r="B3916" i="1"/>
  <c r="G3914" i="1"/>
  <c r="F3914" i="1"/>
  <c r="B3914" i="1"/>
  <c r="G3907" i="1"/>
  <c r="F3907" i="1"/>
  <c r="B3907" i="1"/>
  <c r="G3893" i="1"/>
  <c r="F3893" i="1"/>
  <c r="B3893" i="1"/>
  <c r="G3889" i="1"/>
  <c r="F3889" i="1"/>
  <c r="B3889" i="1"/>
  <c r="G3886" i="1"/>
  <c r="F3886" i="1"/>
  <c r="B3886" i="1"/>
  <c r="G3882" i="1"/>
  <c r="F3882" i="1"/>
  <c r="B3882" i="1"/>
  <c r="G3880" i="1"/>
  <c r="F3880" i="1"/>
  <c r="B3880" i="1"/>
  <c r="G3876" i="1"/>
  <c r="F3876" i="1"/>
  <c r="B3876" i="1"/>
  <c r="G3870" i="1"/>
  <c r="F3870" i="1"/>
  <c r="B3870" i="1"/>
  <c r="G3864" i="1"/>
  <c r="F3864" i="1"/>
  <c r="B3864" i="1"/>
  <c r="G3857" i="1"/>
  <c r="F3857" i="1"/>
  <c r="B3857" i="1"/>
  <c r="G3855" i="1"/>
  <c r="F3855" i="1"/>
  <c r="B3855" i="1"/>
  <c r="G3848" i="1"/>
  <c r="F3848" i="1"/>
  <c r="B3848" i="1"/>
  <c r="G3844" i="1"/>
  <c r="F3844" i="1"/>
  <c r="B3844" i="1"/>
  <c r="G3842" i="1"/>
  <c r="F3842" i="1"/>
  <c r="B3842" i="1"/>
  <c r="G3838" i="1"/>
  <c r="F3838" i="1"/>
  <c r="B3838" i="1"/>
  <c r="G3836" i="1"/>
  <c r="F3836" i="1"/>
  <c r="B3836" i="1"/>
  <c r="G3834" i="1"/>
  <c r="F3834" i="1"/>
  <c r="B3834" i="1"/>
  <c r="G3827" i="1"/>
  <c r="F3827" i="1"/>
  <c r="B3827" i="1"/>
  <c r="G3825" i="1"/>
  <c r="F3825" i="1"/>
  <c r="B3825" i="1"/>
  <c r="G3821" i="1"/>
  <c r="F3821" i="1"/>
  <c r="B3821" i="1"/>
  <c r="G3819" i="1"/>
  <c r="F3819" i="1"/>
  <c r="B3819" i="1"/>
  <c r="G3810" i="1"/>
  <c r="F3810" i="1"/>
  <c r="B3810" i="1"/>
  <c r="G3804" i="1"/>
  <c r="F3804" i="1"/>
  <c r="B3804" i="1"/>
  <c r="G3802" i="1"/>
  <c r="F3802" i="1"/>
  <c r="B3802" i="1"/>
  <c r="G3795" i="1"/>
  <c r="F3795" i="1"/>
  <c r="B3795" i="1"/>
  <c r="G3793" i="1"/>
  <c r="F3793" i="1"/>
  <c r="B3793" i="1"/>
  <c r="G3791" i="1"/>
  <c r="F3791" i="1"/>
  <c r="B3791" i="1"/>
  <c r="G3785" i="1"/>
  <c r="F3785" i="1"/>
  <c r="B3785" i="1"/>
  <c r="G3779" i="1"/>
  <c r="F3779" i="1"/>
  <c r="B3779" i="1"/>
  <c r="G3777" i="1"/>
  <c r="F3777" i="1"/>
  <c r="B3777" i="1"/>
  <c r="G3775" i="1"/>
  <c r="F3775" i="1"/>
  <c r="B3775" i="1"/>
  <c r="G3773" i="1"/>
  <c r="F3773" i="1"/>
  <c r="B3773" i="1"/>
  <c r="G3769" i="1"/>
  <c r="F3769" i="1"/>
  <c r="B3769" i="1"/>
  <c r="G3764" i="1"/>
  <c r="F3764" i="1"/>
  <c r="B3764" i="1"/>
  <c r="G3761" i="1"/>
  <c r="F3761" i="1"/>
  <c r="B3761" i="1"/>
  <c r="G3759" i="1"/>
  <c r="F3759" i="1"/>
  <c r="B3759" i="1"/>
  <c r="G3757" i="1"/>
  <c r="F3757" i="1"/>
  <c r="B3757" i="1"/>
  <c r="G3754" i="1"/>
  <c r="F3754" i="1"/>
  <c r="B3754" i="1"/>
  <c r="G3752" i="1"/>
  <c r="F3752" i="1"/>
  <c r="B3752" i="1"/>
  <c r="G3750" i="1"/>
  <c r="F3750" i="1"/>
  <c r="B3750" i="1"/>
  <c r="G3748" i="1"/>
  <c r="F3748" i="1"/>
  <c r="B3748" i="1"/>
  <c r="G3746" i="1"/>
  <c r="F3746" i="1"/>
  <c r="B3746" i="1"/>
  <c r="G3744" i="1"/>
  <c r="F3744" i="1"/>
  <c r="B3744" i="1"/>
  <c r="G3742" i="1"/>
  <c r="F3742" i="1"/>
  <c r="B3742" i="1"/>
  <c r="G3732" i="1"/>
  <c r="F3732" i="1"/>
  <c r="B3732" i="1"/>
  <c r="G3728" i="1"/>
  <c r="F3728" i="1"/>
  <c r="B3728" i="1"/>
  <c r="G3725" i="1"/>
  <c r="F3725" i="1"/>
  <c r="B3725" i="1"/>
  <c r="G3719" i="1"/>
  <c r="F3719" i="1"/>
  <c r="B3719" i="1"/>
  <c r="G3705" i="1"/>
  <c r="F3705" i="1"/>
  <c r="B3705" i="1"/>
  <c r="G3703" i="1"/>
  <c r="F3703" i="1"/>
  <c r="B3703" i="1"/>
  <c r="G3701" i="1"/>
  <c r="F3701" i="1"/>
  <c r="B3701" i="1"/>
  <c r="G3699" i="1"/>
  <c r="F3699" i="1"/>
  <c r="B3699" i="1"/>
  <c r="G3697" i="1"/>
  <c r="F3697" i="1"/>
  <c r="B3697" i="1"/>
  <c r="G3695" i="1"/>
  <c r="F3695" i="1"/>
  <c r="B3695" i="1"/>
  <c r="G3693" i="1"/>
  <c r="F3693" i="1"/>
  <c r="B3693" i="1"/>
  <c r="G3691" i="1"/>
  <c r="F3691" i="1"/>
  <c r="B3691" i="1"/>
  <c r="G3689" i="1"/>
  <c r="F3689" i="1"/>
  <c r="B3689" i="1"/>
  <c r="G3687" i="1"/>
  <c r="F3687" i="1"/>
  <c r="B3687" i="1"/>
  <c r="G3685" i="1"/>
  <c r="F3685" i="1"/>
  <c r="B3685" i="1"/>
  <c r="G3683" i="1"/>
  <c r="F3683" i="1"/>
  <c r="B3683" i="1"/>
  <c r="G3681" i="1"/>
  <c r="F3681" i="1"/>
  <c r="B3681" i="1"/>
  <c r="G3679" i="1"/>
  <c r="F3679" i="1"/>
  <c r="B3679" i="1"/>
  <c r="G3677" i="1"/>
  <c r="F3677" i="1"/>
  <c r="B3677" i="1"/>
  <c r="G3675" i="1"/>
  <c r="F3675" i="1"/>
  <c r="B3675" i="1"/>
  <c r="G3673" i="1"/>
  <c r="F3673" i="1"/>
  <c r="B3673" i="1"/>
  <c r="G3671" i="1"/>
  <c r="F3671" i="1"/>
  <c r="B3671" i="1"/>
  <c r="G3669" i="1"/>
  <c r="F3669" i="1"/>
  <c r="B3669" i="1"/>
  <c r="G3667" i="1"/>
  <c r="F3667" i="1"/>
  <c r="B3667" i="1"/>
  <c r="G3665" i="1"/>
  <c r="F3665" i="1"/>
  <c r="B3665" i="1"/>
  <c r="G3663" i="1"/>
  <c r="F3663" i="1"/>
  <c r="B3663" i="1"/>
  <c r="G3661" i="1"/>
  <c r="F3661" i="1"/>
  <c r="B3661" i="1"/>
  <c r="G3659" i="1"/>
  <c r="F3659" i="1"/>
  <c r="B3659" i="1"/>
  <c r="G3657" i="1"/>
  <c r="F3657" i="1"/>
  <c r="B3657" i="1"/>
  <c r="G3655" i="1"/>
  <c r="F3655" i="1"/>
  <c r="B3655" i="1"/>
  <c r="G3653" i="1"/>
  <c r="F3653" i="1"/>
  <c r="B3653" i="1"/>
  <c r="G3651" i="1"/>
  <c r="F3651" i="1"/>
  <c r="B3651" i="1"/>
  <c r="G3649" i="1"/>
  <c r="F3649" i="1"/>
  <c r="B3649" i="1"/>
  <c r="G3647" i="1"/>
  <c r="F3647" i="1"/>
  <c r="B3647" i="1"/>
  <c r="G3645" i="1"/>
  <c r="F3645" i="1"/>
  <c r="B3645" i="1"/>
  <c r="G3642" i="1"/>
  <c r="F3642" i="1"/>
  <c r="B3642" i="1"/>
  <c r="G3640" i="1"/>
  <c r="F3640" i="1"/>
  <c r="B3640" i="1"/>
  <c r="G3638" i="1"/>
  <c r="F3638" i="1"/>
  <c r="B3638" i="1"/>
  <c r="G3636" i="1"/>
  <c r="F3636" i="1"/>
  <c r="B3636" i="1"/>
  <c r="G3634" i="1"/>
  <c r="F3634" i="1"/>
  <c r="B3634" i="1"/>
  <c r="G3632" i="1"/>
  <c r="F3632" i="1"/>
  <c r="B3632" i="1"/>
  <c r="G3630" i="1"/>
  <c r="F3630" i="1"/>
  <c r="B3630" i="1"/>
  <c r="G3628" i="1"/>
  <c r="F3628" i="1"/>
  <c r="B3628" i="1"/>
  <c r="G3626" i="1"/>
  <c r="F3626" i="1"/>
  <c r="B3626" i="1"/>
  <c r="G3622" i="1"/>
  <c r="F3622" i="1"/>
  <c r="B3622" i="1"/>
  <c r="G3620" i="1"/>
  <c r="F3620" i="1"/>
  <c r="B3620" i="1"/>
  <c r="G3618" i="1"/>
  <c r="F3618" i="1"/>
  <c r="B3618" i="1"/>
  <c r="G3616" i="1"/>
  <c r="F3616" i="1"/>
  <c r="B3616" i="1"/>
  <c r="G3614" i="1"/>
  <c r="F3614" i="1"/>
  <c r="B3614" i="1"/>
  <c r="G3612" i="1"/>
  <c r="F3612" i="1"/>
  <c r="B3612" i="1"/>
  <c r="G3610" i="1"/>
  <c r="F3610" i="1"/>
  <c r="B3610" i="1"/>
  <c r="G3608" i="1"/>
  <c r="F3608" i="1"/>
  <c r="B3608" i="1"/>
  <c r="G3606" i="1"/>
  <c r="F3606" i="1"/>
  <c r="B3606" i="1"/>
  <c r="G3604" i="1"/>
  <c r="F3604" i="1"/>
  <c r="B3604" i="1"/>
  <c r="G3602" i="1"/>
  <c r="F3602" i="1"/>
  <c r="B3602" i="1"/>
  <c r="G3600" i="1"/>
  <c r="F3600" i="1"/>
  <c r="B3600" i="1"/>
  <c r="G3598" i="1"/>
  <c r="F3598" i="1"/>
  <c r="B3598" i="1"/>
  <c r="G3596" i="1"/>
  <c r="F3596" i="1"/>
  <c r="B3596" i="1"/>
  <c r="G3594" i="1"/>
  <c r="F3594" i="1"/>
  <c r="B3594" i="1"/>
  <c r="G3592" i="1"/>
  <c r="F3592" i="1"/>
  <c r="B3592" i="1"/>
  <c r="G3590" i="1"/>
  <c r="F3590" i="1"/>
  <c r="B3590" i="1"/>
  <c r="G3588" i="1"/>
  <c r="F3588" i="1"/>
  <c r="B3588" i="1"/>
  <c r="G3586" i="1"/>
  <c r="F3586" i="1"/>
  <c r="B3586" i="1"/>
  <c r="G3584" i="1"/>
  <c r="F3584" i="1"/>
  <c r="B3584" i="1"/>
  <c r="G3582" i="1"/>
  <c r="F3582" i="1"/>
  <c r="B3582" i="1"/>
  <c r="G3580" i="1"/>
  <c r="F3580" i="1"/>
  <c r="B3580" i="1"/>
  <c r="G3578" i="1"/>
  <c r="F3578" i="1"/>
  <c r="B3578" i="1"/>
  <c r="G3576" i="1"/>
  <c r="F3576" i="1"/>
  <c r="B3576" i="1"/>
  <c r="G3574" i="1"/>
  <c r="F3574" i="1"/>
  <c r="B3574" i="1"/>
  <c r="G3572" i="1"/>
  <c r="F3572" i="1"/>
  <c r="B3572" i="1"/>
  <c r="G3570" i="1"/>
  <c r="F3570" i="1"/>
  <c r="B3570" i="1"/>
  <c r="G3568" i="1"/>
  <c r="F3568" i="1"/>
  <c r="B3568" i="1"/>
  <c r="G3566" i="1"/>
  <c r="F3566" i="1"/>
  <c r="B3566" i="1"/>
  <c r="G3564" i="1"/>
  <c r="F3564" i="1"/>
  <c r="B3564" i="1"/>
  <c r="G3562" i="1"/>
  <c r="F3562" i="1"/>
  <c r="B3562" i="1"/>
  <c r="G3560" i="1"/>
  <c r="F3560" i="1"/>
  <c r="B3560" i="1"/>
  <c r="B3558" i="1"/>
  <c r="G3553" i="1"/>
  <c r="F3553" i="1"/>
  <c r="B3553" i="1"/>
  <c r="G3547" i="1"/>
  <c r="F3547" i="1"/>
  <c r="B3547" i="1"/>
  <c r="G3535" i="1"/>
  <c r="F3535" i="1"/>
  <c r="B3535" i="1"/>
  <c r="G3527" i="1"/>
  <c r="F3527" i="1"/>
  <c r="B3527" i="1"/>
  <c r="G3522" i="1"/>
  <c r="F3522" i="1"/>
  <c r="B3522" i="1"/>
  <c r="G3517" i="1"/>
  <c r="F3517" i="1"/>
  <c r="B3517" i="1"/>
  <c r="G3511" i="1"/>
  <c r="F3511" i="1"/>
  <c r="B3511" i="1"/>
  <c r="G3504" i="1"/>
  <c r="F3504" i="1"/>
  <c r="B3504" i="1"/>
  <c r="G3497" i="1"/>
  <c r="F3497" i="1"/>
  <c r="B3497" i="1"/>
  <c r="G3492" i="1"/>
  <c r="F3492" i="1"/>
  <c r="B3492" i="1"/>
  <c r="G3489" i="1"/>
  <c r="F3489" i="1"/>
  <c r="B3489" i="1"/>
  <c r="G3486" i="1"/>
  <c r="F3486" i="1"/>
  <c r="B3486" i="1"/>
  <c r="G3483" i="1"/>
  <c r="F3483" i="1"/>
  <c r="B3483" i="1"/>
  <c r="G3476" i="1"/>
  <c r="F3476" i="1"/>
  <c r="B3476" i="1"/>
  <c r="G3471" i="1"/>
  <c r="F3471" i="1"/>
  <c r="B3471" i="1"/>
  <c r="G3464" i="1"/>
  <c r="F3464" i="1"/>
  <c r="B3464" i="1"/>
  <c r="G3461" i="1"/>
  <c r="F3461" i="1"/>
  <c r="B3461" i="1"/>
  <c r="G3457" i="1"/>
  <c r="F3457" i="1"/>
  <c r="B3457" i="1"/>
  <c r="G3452" i="1"/>
  <c r="F3452" i="1"/>
  <c r="B3452" i="1"/>
  <c r="G3447" i="1"/>
  <c r="F3447" i="1"/>
  <c r="B3447" i="1"/>
  <c r="G3440" i="1"/>
  <c r="F3440" i="1"/>
  <c r="B3440" i="1"/>
  <c r="G3435" i="1"/>
  <c r="F3435" i="1"/>
  <c r="B3435" i="1"/>
  <c r="G3431" i="1"/>
  <c r="F3431" i="1"/>
  <c r="B3431" i="1"/>
  <c r="G3420" i="1"/>
  <c r="F3420" i="1"/>
  <c r="B3420" i="1"/>
  <c r="G3416" i="1"/>
  <c r="F3416" i="1"/>
  <c r="B3416" i="1"/>
  <c r="G3408" i="1"/>
  <c r="F3408" i="1"/>
  <c r="B3408" i="1"/>
  <c r="G3405" i="1"/>
  <c r="F3405" i="1"/>
  <c r="B3405" i="1"/>
  <c r="G3400" i="1"/>
  <c r="F3400" i="1"/>
  <c r="B3400" i="1"/>
  <c r="G3398" i="1"/>
  <c r="F3398" i="1"/>
  <c r="B3398" i="1"/>
  <c r="G3395" i="1"/>
  <c r="F3395" i="1"/>
  <c r="B3395" i="1"/>
  <c r="G3393" i="1"/>
  <c r="F3393" i="1"/>
  <c r="B3393" i="1"/>
  <c r="G3386" i="1"/>
  <c r="F3386" i="1"/>
  <c r="B3386" i="1"/>
  <c r="G3384" i="1"/>
  <c r="F3384" i="1"/>
  <c r="B3384" i="1"/>
  <c r="G3374" i="1"/>
  <c r="F3374" i="1"/>
  <c r="B3374" i="1"/>
  <c r="G3371" i="1"/>
  <c r="F3371" i="1"/>
  <c r="B3371" i="1"/>
  <c r="G3368" i="1"/>
  <c r="F3368" i="1"/>
  <c r="B3368" i="1"/>
  <c r="G3364" i="1"/>
  <c r="F3364" i="1"/>
  <c r="B3364" i="1"/>
  <c r="G3359" i="1"/>
  <c r="F3359" i="1"/>
  <c r="B3359" i="1"/>
  <c r="G3357" i="1"/>
  <c r="F3357" i="1"/>
  <c r="B3357" i="1"/>
  <c r="G3350" i="1"/>
  <c r="F3350" i="1"/>
  <c r="B3350" i="1"/>
  <c r="G3341" i="1"/>
  <c r="F3341" i="1"/>
  <c r="B3341" i="1"/>
  <c r="G3338" i="1"/>
  <c r="F3338" i="1"/>
  <c r="B3338" i="1"/>
  <c r="G3336" i="1"/>
  <c r="F3336" i="1"/>
  <c r="B3336" i="1"/>
  <c r="G3328" i="1"/>
  <c r="F3328" i="1"/>
  <c r="B3328" i="1"/>
  <c r="G3323" i="1"/>
  <c r="F3323" i="1"/>
  <c r="B3323" i="1"/>
  <c r="G3304" i="1"/>
  <c r="F3304" i="1"/>
  <c r="B3304" i="1"/>
  <c r="G3300" i="1"/>
  <c r="F3300" i="1"/>
  <c r="B3300" i="1"/>
  <c r="G3297" i="1"/>
  <c r="F3297" i="1"/>
  <c r="B3297" i="1"/>
  <c r="G3295" i="1"/>
  <c r="F3295" i="1"/>
  <c r="B3295" i="1"/>
  <c r="G3291" i="1"/>
  <c r="F3291" i="1"/>
  <c r="B3291" i="1"/>
  <c r="G3289" i="1"/>
  <c r="F3289" i="1"/>
  <c r="B3289" i="1"/>
  <c r="G3050" i="1"/>
  <c r="F3050" i="1"/>
  <c r="B3050" i="1"/>
  <c r="G3047" i="1"/>
  <c r="F3047" i="1"/>
  <c r="B3047" i="1"/>
  <c r="G3043" i="1"/>
  <c r="F3043" i="1"/>
  <c r="B3043" i="1"/>
  <c r="G3041" i="1"/>
  <c r="F3041" i="1"/>
  <c r="B3041" i="1"/>
  <c r="G3038" i="1"/>
  <c r="F3038" i="1"/>
  <c r="B3038" i="1"/>
  <c r="G3033" i="1"/>
  <c r="F3033" i="1"/>
  <c r="B3033" i="1"/>
  <c r="G3026" i="1"/>
  <c r="F3026" i="1"/>
  <c r="B3026" i="1"/>
  <c r="G3024" i="1"/>
  <c r="F3024" i="1"/>
  <c r="B3024" i="1"/>
  <c r="G3022" i="1"/>
  <c r="F3022" i="1"/>
  <c r="B3022" i="1"/>
  <c r="G3020" i="1"/>
  <c r="F3020" i="1"/>
  <c r="B3020" i="1"/>
  <c r="G3018" i="1"/>
  <c r="F3018" i="1"/>
  <c r="B3018" i="1"/>
  <c r="G3011" i="1"/>
  <c r="F3011" i="1"/>
  <c r="B3011" i="1"/>
  <c r="G3009" i="1"/>
  <c r="F3009" i="1"/>
  <c r="B3009" i="1"/>
  <c r="G3006" i="1"/>
  <c r="F3006" i="1"/>
  <c r="B3006" i="1"/>
  <c r="G3002" i="1"/>
  <c r="F3002" i="1"/>
  <c r="B3002" i="1"/>
  <c r="G3000" i="1"/>
  <c r="F3000" i="1"/>
  <c r="B3000" i="1"/>
  <c r="G2996" i="1"/>
  <c r="F2996" i="1"/>
  <c r="B2996" i="1"/>
  <c r="G2992" i="1"/>
  <c r="F2992" i="1"/>
  <c r="B2992" i="1"/>
  <c r="G2988" i="1"/>
  <c r="F2988" i="1"/>
  <c r="B2988" i="1"/>
  <c r="G2983" i="1"/>
  <c r="F2983" i="1"/>
  <c r="B2983" i="1"/>
  <c r="G2973" i="1"/>
  <c r="F2973" i="1"/>
  <c r="B2973" i="1"/>
  <c r="G2970" i="1"/>
  <c r="F2970" i="1"/>
  <c r="B2970" i="1"/>
  <c r="G2967" i="1"/>
  <c r="F2967" i="1"/>
  <c r="B2967" i="1"/>
  <c r="G2965" i="1"/>
  <c r="F2965" i="1"/>
  <c r="B2965" i="1"/>
  <c r="G2962" i="1"/>
  <c r="F2962" i="1"/>
  <c r="B2962" i="1"/>
  <c r="G2960" i="1"/>
  <c r="F2960" i="1"/>
  <c r="B2960" i="1"/>
  <c r="G2957" i="1"/>
  <c r="F2957" i="1"/>
  <c r="B2957" i="1"/>
  <c r="G2955" i="1"/>
  <c r="F2955" i="1"/>
  <c r="B2955" i="1"/>
  <c r="G2951" i="1"/>
  <c r="F2951" i="1"/>
  <c r="B2951" i="1"/>
  <c r="G2949" i="1"/>
  <c r="F2949" i="1"/>
  <c r="B2949" i="1"/>
  <c r="G2938" i="1"/>
  <c r="F2938" i="1"/>
  <c r="B2938" i="1"/>
  <c r="G2915" i="1"/>
  <c r="F2915" i="1"/>
  <c r="B2915" i="1"/>
  <c r="G2909" i="1"/>
  <c r="F2909" i="1"/>
  <c r="B2909" i="1"/>
  <c r="G2907" i="1"/>
  <c r="F2907" i="1"/>
  <c r="B2907" i="1"/>
  <c r="G2896" i="1"/>
  <c r="F2896" i="1"/>
  <c r="B2896" i="1"/>
  <c r="G2894" i="1"/>
  <c r="F2894" i="1"/>
  <c r="B2894" i="1"/>
  <c r="G2889" i="1"/>
  <c r="F2889" i="1"/>
  <c r="B2889" i="1"/>
  <c r="G2886" i="1"/>
  <c r="F2886" i="1"/>
  <c r="B2886" i="1"/>
  <c r="G2877" i="1"/>
  <c r="F2877" i="1"/>
  <c r="B2877" i="1"/>
  <c r="G2867" i="1"/>
  <c r="F2867" i="1"/>
  <c r="B2867" i="1"/>
  <c r="G2865" i="1"/>
  <c r="F2865" i="1"/>
  <c r="B2865" i="1"/>
  <c r="G2861" i="1"/>
  <c r="F2861" i="1"/>
  <c r="B2861" i="1"/>
  <c r="G2852" i="1"/>
  <c r="F2852" i="1"/>
  <c r="B2852" i="1"/>
  <c r="G2846" i="1"/>
  <c r="F2846" i="1"/>
  <c r="B2846" i="1"/>
  <c r="G2843" i="1"/>
  <c r="F2843" i="1"/>
  <c r="B2843" i="1"/>
  <c r="G2839" i="1"/>
  <c r="F2839" i="1"/>
  <c r="B2839" i="1"/>
  <c r="G2829" i="1"/>
  <c r="F2829" i="1"/>
  <c r="B2829" i="1"/>
  <c r="G2827" i="1"/>
  <c r="F2827" i="1"/>
  <c r="B2827" i="1"/>
  <c r="G2819" i="1"/>
  <c r="F2819" i="1"/>
  <c r="B2819" i="1"/>
  <c r="G2813" i="1"/>
  <c r="F2813" i="1"/>
  <c r="B2813" i="1"/>
  <c r="G2808" i="1"/>
  <c r="F2808" i="1"/>
  <c r="B2808" i="1"/>
  <c r="G2801" i="1"/>
  <c r="F2801" i="1"/>
  <c r="B2801" i="1"/>
  <c r="G2797" i="1"/>
  <c r="F2797" i="1"/>
  <c r="B2797" i="1"/>
  <c r="G2790" i="1"/>
  <c r="F2790" i="1"/>
  <c r="B2790" i="1"/>
  <c r="G2785" i="1"/>
  <c r="F2785" i="1"/>
  <c r="B2785" i="1"/>
  <c r="G2782" i="1"/>
  <c r="F2782" i="1"/>
  <c r="B2782" i="1"/>
  <c r="G2780" i="1"/>
  <c r="F2780" i="1"/>
  <c r="B2780" i="1"/>
  <c r="G2778" i="1"/>
  <c r="F2778" i="1"/>
  <c r="B2778" i="1"/>
  <c r="G2776" i="1"/>
  <c r="F2776" i="1"/>
  <c r="B2776" i="1"/>
  <c r="G2773" i="1"/>
  <c r="F2773" i="1"/>
  <c r="B2773" i="1"/>
  <c r="G2767" i="1"/>
  <c r="F2767" i="1"/>
  <c r="B2767" i="1"/>
  <c r="G2758" i="1"/>
  <c r="F2758" i="1"/>
  <c r="B2758" i="1"/>
  <c r="G2750" i="1"/>
  <c r="F2750" i="1"/>
  <c r="B2750" i="1"/>
  <c r="G2745" i="1"/>
  <c r="F2745" i="1"/>
  <c r="B2745" i="1"/>
  <c r="G2743" i="1"/>
  <c r="F2743" i="1"/>
  <c r="B2743" i="1"/>
  <c r="G2741" i="1"/>
  <c r="F2741" i="1"/>
  <c r="B2741" i="1"/>
  <c r="G2726" i="1"/>
  <c r="F2726" i="1"/>
  <c r="B2726" i="1"/>
  <c r="G2721" i="1"/>
  <c r="F2721" i="1"/>
  <c r="B2721" i="1"/>
  <c r="G2718" i="1"/>
  <c r="F2718" i="1"/>
  <c r="B2718" i="1"/>
  <c r="G2706" i="1"/>
  <c r="F2706" i="1"/>
  <c r="B2706" i="1"/>
  <c r="G2699" i="1"/>
  <c r="F2699" i="1"/>
  <c r="B2699" i="1"/>
  <c r="G2690" i="1"/>
  <c r="F2690" i="1"/>
  <c r="B2690" i="1"/>
  <c r="G2688" i="1"/>
  <c r="F2688" i="1"/>
  <c r="B2688" i="1"/>
  <c r="G2682" i="1"/>
  <c r="F2682" i="1"/>
  <c r="B2682" i="1"/>
  <c r="G2680" i="1"/>
  <c r="F2680" i="1"/>
  <c r="B2680" i="1"/>
  <c r="G2669" i="1"/>
  <c r="F2669" i="1"/>
  <c r="B2669" i="1"/>
  <c r="G2663" i="1"/>
  <c r="F2663" i="1"/>
  <c r="B2663" i="1"/>
  <c r="G2661" i="1"/>
  <c r="F2661" i="1"/>
  <c r="B2661" i="1"/>
  <c r="G2659" i="1"/>
  <c r="F2659" i="1"/>
  <c r="B2659" i="1"/>
  <c r="G2653" i="1"/>
  <c r="F2653" i="1"/>
  <c r="B2653" i="1"/>
  <c r="G2649" i="1"/>
  <c r="F2649" i="1"/>
  <c r="B2649" i="1"/>
  <c r="G2637" i="1"/>
  <c r="F2637" i="1"/>
  <c r="B2637" i="1"/>
  <c r="G2630" i="1"/>
  <c r="F2630" i="1"/>
  <c r="B2630" i="1"/>
  <c r="G2623" i="1"/>
  <c r="F2623" i="1"/>
  <c r="B2623" i="1"/>
  <c r="G2616" i="1"/>
  <c r="F2616" i="1"/>
  <c r="B2616" i="1"/>
  <c r="G2610" i="1"/>
  <c r="F2610" i="1"/>
  <c r="B2610" i="1"/>
  <c r="G2608" i="1"/>
  <c r="F2608" i="1"/>
  <c r="B2608" i="1"/>
  <c r="G2601" i="1"/>
  <c r="F2601" i="1"/>
  <c r="B2601" i="1"/>
  <c r="G2593" i="1"/>
  <c r="F2593" i="1"/>
  <c r="B2593" i="1"/>
  <c r="G2591" i="1"/>
  <c r="F2591" i="1"/>
  <c r="B2591" i="1"/>
  <c r="G2589" i="1"/>
  <c r="F2589" i="1"/>
  <c r="B2589" i="1"/>
  <c r="G2587" i="1"/>
  <c r="F2587" i="1"/>
  <c r="B2587" i="1"/>
  <c r="G2585" i="1"/>
  <c r="F2585" i="1"/>
  <c r="B2585" i="1"/>
  <c r="G2583" i="1"/>
  <c r="F2583" i="1"/>
  <c r="B2583" i="1"/>
  <c r="G2581" i="1"/>
  <c r="F2581" i="1"/>
  <c r="B2581" i="1"/>
  <c r="G2579" i="1"/>
  <c r="F2579" i="1"/>
  <c r="B2579" i="1"/>
  <c r="G2577" i="1"/>
  <c r="F2577" i="1"/>
  <c r="B2577" i="1"/>
  <c r="G2575" i="1"/>
  <c r="F2575" i="1"/>
  <c r="B2575" i="1"/>
  <c r="G2573" i="1"/>
  <c r="F2573" i="1"/>
  <c r="B2573" i="1"/>
  <c r="G2571" i="1"/>
  <c r="F2571" i="1"/>
  <c r="B2571" i="1"/>
  <c r="G2568" i="1"/>
  <c r="F2568" i="1"/>
  <c r="B2568" i="1"/>
  <c r="G2565" i="1"/>
  <c r="F2565" i="1"/>
  <c r="B2565" i="1"/>
  <c r="G2563" i="1"/>
  <c r="F2563" i="1"/>
  <c r="B2563" i="1"/>
  <c r="G2559" i="1"/>
  <c r="F2559" i="1"/>
  <c r="B2559" i="1"/>
  <c r="G2556" i="1"/>
  <c r="F2556" i="1"/>
  <c r="B2556" i="1"/>
  <c r="G2549" i="1"/>
  <c r="F2549" i="1"/>
  <c r="B2549" i="1"/>
  <c r="G2543" i="1"/>
  <c r="F2543" i="1"/>
  <c r="B2543" i="1"/>
  <c r="G2541" i="1"/>
  <c r="F2541" i="1"/>
  <c r="B2541" i="1"/>
  <c r="G2533" i="1"/>
  <c r="F2533" i="1"/>
  <c r="B2533" i="1"/>
  <c r="G2531" i="1"/>
  <c r="F2531" i="1"/>
  <c r="B2531" i="1"/>
  <c r="G2525" i="1"/>
  <c r="F2525" i="1"/>
  <c r="B2525" i="1"/>
  <c r="G2523" i="1"/>
  <c r="F2523" i="1"/>
  <c r="B2523" i="1"/>
  <c r="G2519" i="1"/>
  <c r="F2519" i="1"/>
  <c r="B2519" i="1"/>
  <c r="G2515" i="1"/>
  <c r="F2515" i="1"/>
  <c r="B2515" i="1"/>
  <c r="G2513" i="1"/>
  <c r="F2513" i="1"/>
  <c r="B2513" i="1"/>
  <c r="G2511" i="1"/>
  <c r="F2511" i="1"/>
  <c r="B2511" i="1"/>
  <c r="G2509" i="1"/>
  <c r="F2509" i="1"/>
  <c r="B2509" i="1"/>
  <c r="G2505" i="1"/>
  <c r="F2505" i="1"/>
  <c r="B2505" i="1"/>
  <c r="G2498" i="1"/>
  <c r="F2498" i="1"/>
  <c r="B2498" i="1"/>
  <c r="G2493" i="1"/>
  <c r="F2493" i="1"/>
  <c r="B2493" i="1"/>
  <c r="G2490" i="1"/>
  <c r="F2490" i="1"/>
  <c r="B2490" i="1"/>
  <c r="G2484" i="1"/>
  <c r="F2484" i="1"/>
  <c r="B2484" i="1"/>
  <c r="G2478" i="1"/>
  <c r="F2478" i="1"/>
  <c r="B2478" i="1"/>
  <c r="G2476" i="1"/>
  <c r="F2476" i="1"/>
  <c r="B2476" i="1"/>
  <c r="G2473" i="1"/>
  <c r="F2473" i="1"/>
  <c r="B2473" i="1"/>
  <c r="G2470" i="1"/>
  <c r="F2470" i="1"/>
  <c r="B2470" i="1"/>
  <c r="G2461" i="1"/>
  <c r="F2461" i="1"/>
  <c r="B2461" i="1"/>
  <c r="G2458" i="1"/>
  <c r="F2458" i="1"/>
  <c r="B2458" i="1"/>
  <c r="G2456" i="1"/>
  <c r="F2456" i="1"/>
  <c r="B2456" i="1"/>
  <c r="G2447" i="1"/>
  <c r="F2447" i="1"/>
  <c r="B2447" i="1"/>
  <c r="G2443" i="1"/>
  <c r="F2443" i="1"/>
  <c r="B2443" i="1"/>
  <c r="G2440" i="1"/>
  <c r="F2440" i="1"/>
  <c r="B2440" i="1"/>
  <c r="G2434" i="1"/>
  <c r="F2434" i="1"/>
  <c r="B2434" i="1"/>
  <c r="G2413" i="1"/>
  <c r="F2413" i="1"/>
  <c r="B2413" i="1"/>
  <c r="G2411" i="1"/>
  <c r="F2411" i="1"/>
  <c r="B2411" i="1"/>
  <c r="G2404" i="1"/>
  <c r="F2404" i="1"/>
  <c r="B2404" i="1"/>
  <c r="G2400" i="1"/>
  <c r="F2400" i="1"/>
  <c r="B2400" i="1"/>
  <c r="G2397" i="1"/>
  <c r="F2397" i="1"/>
  <c r="B2397" i="1"/>
  <c r="G2385" i="1"/>
  <c r="F2385" i="1"/>
  <c r="B2385" i="1"/>
  <c r="G2373" i="1"/>
  <c r="F2373" i="1"/>
  <c r="B2373" i="1"/>
  <c r="G2370" i="1"/>
  <c r="F2370" i="1"/>
  <c r="B2370" i="1"/>
  <c r="G2368" i="1"/>
  <c r="F2368" i="1"/>
  <c r="B2368" i="1"/>
  <c r="G2366" i="1"/>
  <c r="F2366" i="1"/>
  <c r="B2366" i="1"/>
  <c r="G2359" i="1"/>
  <c r="F2359" i="1"/>
  <c r="B2359" i="1"/>
  <c r="G2355" i="1"/>
  <c r="F2355" i="1"/>
  <c r="B2355" i="1"/>
  <c r="G2352" i="1"/>
  <c r="F2352" i="1"/>
  <c r="B2352" i="1"/>
  <c r="G2350" i="1"/>
  <c r="F2350" i="1"/>
  <c r="B2350" i="1"/>
  <c r="G2341" i="1"/>
  <c r="F2341" i="1"/>
  <c r="B2341" i="1"/>
  <c r="G2337" i="1"/>
  <c r="F2337" i="1"/>
  <c r="B2337" i="1"/>
  <c r="G2334" i="1"/>
  <c r="F2334" i="1"/>
  <c r="B2334" i="1"/>
  <c r="G2321" i="1"/>
  <c r="F2321" i="1"/>
  <c r="B2321" i="1"/>
  <c r="G2314" i="1"/>
  <c r="F2314" i="1"/>
  <c r="B2314" i="1"/>
  <c r="G2312" i="1"/>
  <c r="F2312" i="1"/>
  <c r="B2312" i="1"/>
  <c r="G2309" i="1"/>
  <c r="F2309" i="1"/>
  <c r="B2309" i="1"/>
  <c r="G2304" i="1"/>
  <c r="F2304" i="1"/>
  <c r="B2304" i="1"/>
  <c r="G2293" i="1"/>
  <c r="F2293" i="1"/>
  <c r="B2293" i="1"/>
  <c r="G2290" i="1"/>
  <c r="F2290" i="1"/>
  <c r="B2290" i="1"/>
  <c r="G2285" i="1"/>
  <c r="F2285" i="1"/>
  <c r="B2285" i="1"/>
  <c r="G2279" i="1"/>
  <c r="F2279" i="1"/>
  <c r="B2279" i="1"/>
  <c r="G2275" i="1"/>
  <c r="F2275" i="1"/>
  <c r="B2275" i="1"/>
  <c r="G2272" i="1"/>
  <c r="F2272" i="1"/>
  <c r="B2272" i="1"/>
  <c r="G2268" i="1"/>
  <c r="F2268" i="1"/>
  <c r="B2268" i="1"/>
  <c r="G2259" i="1"/>
  <c r="F2259" i="1"/>
  <c r="B2259" i="1"/>
  <c r="G2255" i="1"/>
  <c r="F2255" i="1"/>
  <c r="B2255" i="1"/>
  <c r="G2250" i="1"/>
  <c r="F2250" i="1"/>
  <c r="B2250" i="1"/>
  <c r="G2245" i="1"/>
  <c r="F2245" i="1"/>
  <c r="B2245" i="1"/>
  <c r="G2243" i="1"/>
  <c r="F2243" i="1"/>
  <c r="B2243" i="1"/>
  <c r="G2240" i="1"/>
  <c r="F2240" i="1"/>
  <c r="B2240" i="1"/>
  <c r="G2238" i="1"/>
  <c r="F2238" i="1"/>
  <c r="B2238" i="1"/>
  <c r="G2235" i="1"/>
  <c r="F2235" i="1"/>
  <c r="B2235" i="1"/>
  <c r="G2230" i="1"/>
  <c r="F2230" i="1"/>
  <c r="B2230" i="1"/>
  <c r="G2228" i="1"/>
  <c r="F2228" i="1"/>
  <c r="B2228" i="1"/>
  <c r="G2225" i="1"/>
  <c r="F2225" i="1"/>
  <c r="B2225" i="1"/>
  <c r="G2221" i="1"/>
  <c r="F2221" i="1"/>
  <c r="B2221" i="1"/>
  <c r="G2219" i="1"/>
  <c r="F2219" i="1"/>
  <c r="B2219" i="1"/>
  <c r="G2213" i="1"/>
  <c r="F2213" i="1"/>
  <c r="B2213" i="1"/>
  <c r="G2210" i="1"/>
  <c r="F2210" i="1"/>
  <c r="B2210" i="1"/>
  <c r="G2207" i="1"/>
  <c r="F2207" i="1"/>
  <c r="B2207" i="1"/>
  <c r="G2196" i="1"/>
  <c r="F2196" i="1"/>
  <c r="B2196" i="1"/>
  <c r="G2191" i="1"/>
  <c r="F2191" i="1"/>
  <c r="B2191" i="1"/>
  <c r="G2180" i="1"/>
  <c r="F2180" i="1"/>
  <c r="B2180" i="1"/>
  <c r="G2178" i="1"/>
  <c r="F2178" i="1"/>
  <c r="B2178" i="1"/>
  <c r="G2176" i="1"/>
  <c r="F2176" i="1"/>
  <c r="B2176" i="1"/>
  <c r="G2170" i="1"/>
  <c r="F2170" i="1"/>
  <c r="B2170" i="1"/>
  <c r="G2165" i="1"/>
  <c r="F2165" i="1"/>
  <c r="B2165" i="1"/>
  <c r="G2161" i="1"/>
  <c r="F2161" i="1"/>
  <c r="B2161" i="1"/>
  <c r="G2158" i="1"/>
  <c r="F2158" i="1"/>
  <c r="B2158" i="1"/>
  <c r="G2139" i="1"/>
  <c r="F2139" i="1"/>
  <c r="B2139" i="1"/>
  <c r="G2131" i="1"/>
  <c r="F2131" i="1"/>
  <c r="B2131" i="1"/>
  <c r="G2128" i="1"/>
  <c r="F2128" i="1"/>
  <c r="B2128" i="1"/>
  <c r="G2123" i="1"/>
  <c r="F2123" i="1"/>
  <c r="B2123" i="1"/>
  <c r="G2121" i="1"/>
  <c r="F2121" i="1"/>
  <c r="B2121" i="1"/>
  <c r="G2119" i="1"/>
  <c r="F2119" i="1"/>
  <c r="B2119" i="1"/>
  <c r="G2117" i="1"/>
  <c r="F2117" i="1"/>
  <c r="B2117" i="1"/>
  <c r="G2114" i="1"/>
  <c r="F2114" i="1"/>
  <c r="B2114" i="1"/>
  <c r="G2112" i="1"/>
  <c r="F2112" i="1"/>
  <c r="B2112" i="1"/>
  <c r="G2110" i="1"/>
  <c r="F2110" i="1"/>
  <c r="B2110" i="1"/>
  <c r="G2108" i="1"/>
  <c r="F2108" i="1"/>
  <c r="B2108" i="1"/>
  <c r="G2106" i="1"/>
  <c r="F2106" i="1"/>
  <c r="B2106" i="1"/>
  <c r="G2103" i="1"/>
  <c r="F2103" i="1"/>
  <c r="B2103" i="1"/>
  <c r="G2101" i="1"/>
  <c r="F2101" i="1"/>
  <c r="B2101" i="1"/>
  <c r="G2095" i="1"/>
  <c r="F2095" i="1"/>
  <c r="B2095" i="1"/>
  <c r="G2087" i="1"/>
  <c r="F2087" i="1"/>
  <c r="B2087" i="1"/>
  <c r="G2084" i="1"/>
  <c r="F2084" i="1"/>
  <c r="B2084" i="1"/>
  <c r="G2080" i="1"/>
  <c r="F2080" i="1"/>
  <c r="B2080" i="1"/>
  <c r="G2078" i="1"/>
  <c r="F2078" i="1"/>
  <c r="B2078" i="1"/>
  <c r="G2076" i="1"/>
  <c r="F2076" i="1"/>
  <c r="B2076" i="1"/>
  <c r="G2060" i="1"/>
  <c r="F2060" i="1"/>
  <c r="B2060" i="1"/>
  <c r="G2054" i="1"/>
  <c r="F2054" i="1"/>
  <c r="B2054" i="1"/>
  <c r="G2052" i="1"/>
  <c r="F2052" i="1"/>
  <c r="B2052" i="1"/>
  <c r="G2048" i="1"/>
  <c r="F2048" i="1"/>
  <c r="B2048" i="1"/>
  <c r="G2046" i="1"/>
  <c r="F2046" i="1"/>
  <c r="B2046" i="1"/>
  <c r="G2043" i="1"/>
  <c r="F2043" i="1"/>
  <c r="B2043" i="1"/>
  <c r="G2040" i="1"/>
  <c r="F2040" i="1"/>
  <c r="B2040" i="1"/>
  <c r="G2029" i="1"/>
  <c r="F2029" i="1"/>
  <c r="B2029" i="1"/>
  <c r="G2020" i="1"/>
  <c r="F2020" i="1"/>
  <c r="B2020" i="1"/>
  <c r="G2018" i="1"/>
  <c r="F2018" i="1"/>
  <c r="B2018" i="1"/>
  <c r="G2012" i="1"/>
  <c r="F2012" i="1"/>
  <c r="B2012" i="1"/>
  <c r="G2006" i="1"/>
  <c r="F2006" i="1"/>
  <c r="B2006" i="1"/>
  <c r="G2004" i="1"/>
  <c r="F2004" i="1"/>
  <c r="B2004" i="1"/>
  <c r="G2001" i="1"/>
  <c r="F2001" i="1"/>
  <c r="B2001" i="1"/>
  <c r="G1999" i="1"/>
  <c r="F1999" i="1"/>
  <c r="B1999" i="1"/>
  <c r="G1994" i="1"/>
  <c r="F1994" i="1"/>
  <c r="B1994" i="1"/>
  <c r="G1989" i="1"/>
  <c r="F1989" i="1"/>
  <c r="B1989" i="1"/>
  <c r="G1987" i="1"/>
  <c r="F1987" i="1"/>
  <c r="B1987" i="1"/>
  <c r="G1980" i="1"/>
  <c r="F1980" i="1"/>
  <c r="B1980" i="1"/>
  <c r="G1978" i="1"/>
  <c r="F1978" i="1"/>
  <c r="B1978" i="1"/>
  <c r="G1976" i="1"/>
  <c r="F1976" i="1"/>
  <c r="B1976" i="1"/>
  <c r="G1974" i="1"/>
  <c r="F1974" i="1"/>
  <c r="B1974" i="1"/>
  <c r="G1970" i="1"/>
  <c r="F1970" i="1"/>
  <c r="B1970" i="1"/>
  <c r="G1962" i="1"/>
  <c r="F1962" i="1"/>
  <c r="B1962" i="1"/>
  <c r="G1960" i="1"/>
  <c r="F1960" i="1"/>
  <c r="B1960" i="1"/>
  <c r="G1958" i="1"/>
  <c r="F1958" i="1"/>
  <c r="B1958" i="1"/>
  <c r="G1956" i="1"/>
  <c r="F1956" i="1"/>
  <c r="B1956" i="1"/>
  <c r="G1948" i="1"/>
  <c r="F1948" i="1"/>
  <c r="B1948" i="1"/>
  <c r="G1945" i="1"/>
  <c r="F1945" i="1"/>
  <c r="B1945" i="1"/>
  <c r="G1943" i="1"/>
  <c r="F1943" i="1"/>
  <c r="B1943" i="1"/>
  <c r="G1920" i="1"/>
  <c r="F1920" i="1"/>
  <c r="B1920" i="1"/>
  <c r="G1916" i="1"/>
  <c r="F1916" i="1"/>
  <c r="B1916" i="1"/>
  <c r="G1914" i="1"/>
  <c r="F1914" i="1"/>
  <c r="B1914" i="1"/>
  <c r="G1910" i="1"/>
  <c r="F1910" i="1"/>
  <c r="B1910" i="1"/>
  <c r="G1905" i="1"/>
  <c r="F1905" i="1"/>
  <c r="B1905" i="1"/>
  <c r="G1901" i="1"/>
  <c r="F1901" i="1"/>
  <c r="B1901" i="1"/>
  <c r="G1899" i="1"/>
  <c r="F1899" i="1"/>
  <c r="B1899" i="1"/>
  <c r="G1895" i="1"/>
  <c r="F1895" i="1"/>
  <c r="B1895" i="1"/>
  <c r="G1890" i="1"/>
  <c r="F1890" i="1"/>
  <c r="B1890" i="1"/>
  <c r="G1887" i="1"/>
  <c r="F1887" i="1"/>
  <c r="B1887" i="1"/>
  <c r="G1884" i="1"/>
  <c r="F1884" i="1"/>
  <c r="B1884" i="1"/>
  <c r="G1882" i="1"/>
  <c r="F1882" i="1"/>
  <c r="B1882" i="1"/>
  <c r="G1877" i="1"/>
  <c r="F1877" i="1"/>
  <c r="B1877" i="1"/>
  <c r="G1869" i="1"/>
  <c r="F1869" i="1"/>
  <c r="B1869" i="1"/>
  <c r="G1865" i="1"/>
  <c r="F1865" i="1"/>
  <c r="B1865" i="1"/>
  <c r="G1861" i="1"/>
  <c r="F1861" i="1"/>
  <c r="B1861" i="1"/>
  <c r="G1859" i="1"/>
  <c r="F1859" i="1"/>
  <c r="B1859" i="1"/>
  <c r="G1853" i="1"/>
  <c r="F1853" i="1"/>
  <c r="B1853" i="1"/>
  <c r="G1849" i="1"/>
  <c r="F1849" i="1"/>
  <c r="B1849" i="1"/>
  <c r="G1839" i="1"/>
  <c r="F1839" i="1"/>
  <c r="B1839" i="1"/>
  <c r="G1836" i="1"/>
  <c r="F1836" i="1"/>
  <c r="B1836" i="1"/>
  <c r="G1829" i="1"/>
  <c r="F1829" i="1"/>
  <c r="B1829" i="1"/>
  <c r="G1825" i="1"/>
  <c r="F1825" i="1"/>
  <c r="B1825" i="1"/>
  <c r="G1821" i="1"/>
  <c r="F1821" i="1"/>
  <c r="B1821" i="1"/>
  <c r="G1819" i="1"/>
  <c r="F1819" i="1"/>
  <c r="B1819" i="1"/>
  <c r="G1816" i="1"/>
  <c r="F1816" i="1"/>
  <c r="B1816" i="1"/>
  <c r="G1804" i="1"/>
  <c r="F1804" i="1"/>
  <c r="B1804" i="1"/>
  <c r="G1801" i="1"/>
  <c r="F1801" i="1"/>
  <c r="B1801" i="1"/>
  <c r="G1799" i="1"/>
  <c r="F1799" i="1"/>
  <c r="B1799" i="1"/>
  <c r="G1797" i="1"/>
  <c r="F1797" i="1"/>
  <c r="B1797" i="1"/>
  <c r="G1793" i="1"/>
  <c r="F1793" i="1"/>
  <c r="B1793" i="1"/>
  <c r="G1787" i="1"/>
  <c r="F1787" i="1"/>
  <c r="B1787" i="1"/>
  <c r="G1784" i="1"/>
  <c r="F1784" i="1"/>
  <c r="B1784" i="1"/>
  <c r="G1781" i="1"/>
  <c r="F1781" i="1"/>
  <c r="B1781" i="1"/>
  <c r="G1779" i="1"/>
  <c r="F1779" i="1"/>
  <c r="B1779" i="1"/>
  <c r="G1775" i="1"/>
  <c r="F1775" i="1"/>
  <c r="B1775" i="1"/>
  <c r="G1772" i="1"/>
  <c r="F1772" i="1"/>
  <c r="B1772" i="1"/>
  <c r="G1769" i="1"/>
  <c r="F1769" i="1"/>
  <c r="B1769" i="1"/>
  <c r="G1765" i="1"/>
  <c r="F1765" i="1"/>
  <c r="B1765" i="1"/>
  <c r="G1758" i="1"/>
  <c r="F1758" i="1"/>
  <c r="B1758" i="1"/>
  <c r="G1750" i="1"/>
  <c r="F1750" i="1"/>
  <c r="B1750" i="1"/>
  <c r="G1748" i="1"/>
  <c r="F1748" i="1"/>
  <c r="B1748" i="1"/>
  <c r="G1746" i="1"/>
  <c r="F1746" i="1"/>
  <c r="B1746" i="1"/>
  <c r="G1744" i="1"/>
  <c r="F1744" i="1"/>
  <c r="B1744" i="1"/>
  <c r="G1742" i="1"/>
  <c r="F1742" i="1"/>
  <c r="B1742" i="1"/>
  <c r="G1740" i="1"/>
  <c r="F1740" i="1"/>
  <c r="B1740" i="1"/>
  <c r="G1735" i="1"/>
  <c r="F1735" i="1"/>
  <c r="B1735" i="1"/>
  <c r="G1729" i="1"/>
  <c r="F1729" i="1"/>
  <c r="B1729" i="1"/>
  <c r="G1727" i="1"/>
  <c r="F1727" i="1"/>
  <c r="B1727" i="1"/>
  <c r="G1724" i="1"/>
  <c r="F1724" i="1"/>
  <c r="B1724" i="1"/>
  <c r="G1722" i="1"/>
  <c r="F1722" i="1"/>
  <c r="B1722" i="1"/>
  <c r="G1720" i="1"/>
  <c r="F1720" i="1"/>
  <c r="B1720" i="1"/>
  <c r="G1718" i="1"/>
  <c r="F1718" i="1"/>
  <c r="B1718" i="1"/>
  <c r="G1716" i="1"/>
  <c r="F1716" i="1"/>
  <c r="B1716" i="1"/>
  <c r="G1714" i="1"/>
  <c r="F1714" i="1"/>
  <c r="B1714" i="1"/>
  <c r="G1712" i="1"/>
  <c r="F1712" i="1"/>
  <c r="B1712" i="1"/>
  <c r="G1710" i="1"/>
  <c r="F1710" i="1"/>
  <c r="B1710" i="1"/>
  <c r="G1708" i="1"/>
  <c r="F1708" i="1"/>
  <c r="B1708" i="1"/>
  <c r="G1706" i="1"/>
  <c r="F1706" i="1"/>
  <c r="B1706" i="1"/>
  <c r="G1704" i="1"/>
  <c r="F1704" i="1"/>
  <c r="B1704" i="1"/>
  <c r="G1702" i="1"/>
  <c r="F1702" i="1"/>
  <c r="B1702" i="1"/>
  <c r="G1696" i="1"/>
  <c r="F1696" i="1"/>
  <c r="B1696" i="1"/>
  <c r="G1694" i="1"/>
  <c r="F1694" i="1"/>
  <c r="B1694" i="1"/>
  <c r="G1688" i="1"/>
  <c r="F1688" i="1"/>
  <c r="B1688" i="1"/>
  <c r="G1684" i="1"/>
  <c r="F1684" i="1"/>
  <c r="B1684" i="1"/>
  <c r="G1681" i="1"/>
  <c r="F1681" i="1"/>
  <c r="B1681" i="1"/>
  <c r="G1669" i="1"/>
  <c r="F1669" i="1"/>
  <c r="B1669" i="1"/>
  <c r="G1657" i="1"/>
  <c r="F1657" i="1"/>
  <c r="B1657" i="1"/>
  <c r="G1644" i="1"/>
  <c r="F1644" i="1"/>
  <c r="B1644" i="1"/>
  <c r="G1636" i="1"/>
  <c r="F1636" i="1"/>
  <c r="B1636" i="1"/>
  <c r="G1628" i="1"/>
  <c r="F1628" i="1"/>
  <c r="B1628" i="1"/>
  <c r="G1617" i="1"/>
  <c r="F1617" i="1"/>
  <c r="B1617" i="1"/>
  <c r="G1614" i="1"/>
  <c r="F1614" i="1"/>
  <c r="B1614" i="1"/>
  <c r="G1612" i="1"/>
  <c r="F1612" i="1"/>
  <c r="B1612" i="1"/>
  <c r="G1610" i="1"/>
  <c r="F1610" i="1"/>
  <c r="B1610" i="1"/>
  <c r="G1605" i="1"/>
  <c r="F1605" i="1"/>
  <c r="B1605" i="1"/>
  <c r="G1599" i="1"/>
  <c r="F1599" i="1"/>
  <c r="B1599" i="1"/>
  <c r="G1594" i="1"/>
  <c r="F1594" i="1"/>
  <c r="B1594" i="1"/>
  <c r="G1588" i="1"/>
  <c r="F1588" i="1"/>
  <c r="B1588" i="1"/>
  <c r="G1584" i="1"/>
  <c r="F1584" i="1"/>
  <c r="B1584" i="1"/>
  <c r="G1579" i="1"/>
  <c r="F1579" i="1"/>
  <c r="B1579" i="1"/>
  <c r="G1574" i="1"/>
  <c r="F1574" i="1"/>
  <c r="B1574" i="1"/>
  <c r="G1571" i="1"/>
  <c r="F1571" i="1"/>
  <c r="B1571" i="1"/>
  <c r="G1566" i="1"/>
  <c r="F1566" i="1"/>
  <c r="B1566" i="1"/>
  <c r="G1558" i="1"/>
  <c r="F1558" i="1"/>
  <c r="B1558" i="1"/>
  <c r="G1553" i="1"/>
  <c r="F1553" i="1"/>
  <c r="B1553" i="1"/>
  <c r="G1550" i="1"/>
  <c r="F1550" i="1"/>
  <c r="B1550" i="1"/>
  <c r="G1544" i="1"/>
  <c r="F1544" i="1"/>
  <c r="B1544" i="1"/>
  <c r="G1538" i="1"/>
  <c r="F1538" i="1"/>
  <c r="B1538" i="1"/>
  <c r="G1531" i="1"/>
  <c r="F1531" i="1"/>
  <c r="B1531" i="1"/>
  <c r="G1529" i="1"/>
  <c r="F1529" i="1"/>
  <c r="B1529" i="1"/>
  <c r="G1522" i="1"/>
  <c r="F1522" i="1"/>
  <c r="B1522" i="1"/>
  <c r="G1515" i="1"/>
  <c r="F1515" i="1"/>
  <c r="B1515" i="1"/>
  <c r="G1513" i="1"/>
  <c r="F1513" i="1"/>
  <c r="B1513" i="1"/>
  <c r="G1511" i="1"/>
  <c r="F1511" i="1"/>
  <c r="B1511" i="1"/>
  <c r="G1509" i="1"/>
  <c r="F1509" i="1"/>
  <c r="B1509" i="1"/>
  <c r="G1506" i="1"/>
  <c r="F1506" i="1"/>
  <c r="B1506" i="1"/>
  <c r="G1504" i="1"/>
  <c r="F1504" i="1"/>
  <c r="B1504" i="1"/>
  <c r="G1502" i="1"/>
  <c r="F1502" i="1"/>
  <c r="B1502" i="1"/>
  <c r="G1498" i="1"/>
  <c r="F1498" i="1"/>
  <c r="B1498" i="1"/>
  <c r="G1495" i="1"/>
  <c r="F1495" i="1"/>
  <c r="B1495" i="1"/>
  <c r="G1493" i="1"/>
  <c r="F1493" i="1"/>
  <c r="B1493" i="1"/>
  <c r="G1485" i="1"/>
  <c r="F1485" i="1"/>
  <c r="B1485" i="1"/>
  <c r="G1480" i="1"/>
  <c r="F1480" i="1"/>
  <c r="B1480" i="1"/>
  <c r="G1475" i="1"/>
  <c r="F1475" i="1"/>
  <c r="B1475" i="1"/>
  <c r="G1468" i="1"/>
  <c r="F1468" i="1"/>
  <c r="B1468" i="1"/>
  <c r="G1458" i="1"/>
  <c r="F1458" i="1"/>
  <c r="B1458" i="1"/>
  <c r="G1451" i="1"/>
  <c r="F1451" i="1"/>
  <c r="B1451" i="1"/>
  <c r="G1449" i="1"/>
  <c r="F1449" i="1"/>
  <c r="B1449" i="1"/>
  <c r="G1447" i="1"/>
  <c r="F1447" i="1"/>
  <c r="B1447" i="1"/>
  <c r="G1445" i="1"/>
  <c r="F1445" i="1"/>
  <c r="B1445" i="1"/>
  <c r="G1439" i="1"/>
  <c r="F1439" i="1"/>
  <c r="B1439" i="1"/>
  <c r="G1434" i="1"/>
  <c r="F1434" i="1"/>
  <c r="B1434" i="1"/>
  <c r="G1430" i="1"/>
  <c r="F1430" i="1"/>
  <c r="B1430" i="1"/>
  <c r="G1428" i="1"/>
  <c r="F1428" i="1"/>
  <c r="B1428" i="1"/>
  <c r="G1426" i="1"/>
  <c r="F1426" i="1"/>
  <c r="B1426" i="1"/>
  <c r="G1420" i="1"/>
  <c r="F1420" i="1"/>
  <c r="B1420" i="1"/>
  <c r="G1414" i="1"/>
  <c r="F1414" i="1"/>
  <c r="B1414" i="1"/>
  <c r="G1407" i="1"/>
  <c r="F1407" i="1"/>
  <c r="B1407" i="1"/>
  <c r="G1401" i="1"/>
  <c r="F1401" i="1"/>
  <c r="B1401" i="1"/>
  <c r="G1398" i="1"/>
  <c r="F1398" i="1"/>
  <c r="B1398" i="1"/>
  <c r="G1394" i="1"/>
  <c r="F1394" i="1"/>
  <c r="B1394" i="1"/>
  <c r="G1391" i="1"/>
  <c r="F1391" i="1"/>
  <c r="B1391" i="1"/>
  <c r="G1388" i="1"/>
  <c r="F1388" i="1"/>
  <c r="B1388" i="1"/>
  <c r="G1386" i="1"/>
  <c r="F1386" i="1"/>
  <c r="B1386" i="1"/>
  <c r="G1383" i="1"/>
  <c r="F1383" i="1"/>
  <c r="B1383" i="1"/>
  <c r="G1377" i="1"/>
  <c r="F1377" i="1"/>
  <c r="B1377" i="1"/>
  <c r="G1375" i="1"/>
  <c r="F1375" i="1"/>
  <c r="B1375" i="1"/>
  <c r="G1372" i="1"/>
  <c r="F1372" i="1"/>
  <c r="B1372" i="1"/>
  <c r="G1370" i="1"/>
  <c r="F1370" i="1"/>
  <c r="B1370" i="1"/>
  <c r="G1368" i="1"/>
  <c r="F1368" i="1"/>
  <c r="B1368" i="1"/>
  <c r="G1365" i="1"/>
  <c r="F1365" i="1"/>
  <c r="B1365" i="1"/>
  <c r="G1363" i="1"/>
  <c r="F1363" i="1"/>
  <c r="B1363" i="1"/>
  <c r="G1359" i="1"/>
  <c r="F1359" i="1"/>
  <c r="B1359" i="1"/>
  <c r="G1356" i="1"/>
  <c r="F1356" i="1"/>
  <c r="B1356" i="1"/>
  <c r="G1349" i="1"/>
  <c r="F1349" i="1"/>
  <c r="B1349" i="1"/>
  <c r="G1345" i="1"/>
  <c r="F1345" i="1"/>
  <c r="B1345" i="1"/>
  <c r="G1343" i="1"/>
  <c r="F1343" i="1"/>
  <c r="B1343" i="1"/>
  <c r="G1341" i="1"/>
  <c r="F1341" i="1"/>
  <c r="B1341" i="1"/>
  <c r="G1337" i="1"/>
  <c r="F1337" i="1"/>
  <c r="B1337" i="1"/>
  <c r="G1334" i="1"/>
  <c r="F1334" i="1"/>
  <c r="B1334" i="1"/>
  <c r="G1311" i="1"/>
  <c r="F1311" i="1"/>
  <c r="B1311" i="1"/>
  <c r="G1304" i="1"/>
  <c r="F1304" i="1"/>
  <c r="B1304" i="1"/>
  <c r="G1302" i="1"/>
  <c r="F1302" i="1"/>
  <c r="B1302" i="1"/>
  <c r="G1297" i="1"/>
  <c r="F1297" i="1"/>
  <c r="B1297" i="1"/>
  <c r="G1294" i="1"/>
  <c r="F1294" i="1"/>
  <c r="B1294" i="1"/>
  <c r="G1291" i="1"/>
  <c r="F1291" i="1"/>
  <c r="B1291" i="1"/>
  <c r="G1283" i="1"/>
  <c r="F1283" i="1"/>
  <c r="B1283" i="1"/>
  <c r="G1276" i="1"/>
  <c r="F1276" i="1"/>
  <c r="B1276" i="1"/>
  <c r="G1274" i="1"/>
  <c r="F1274" i="1"/>
  <c r="B1274" i="1"/>
  <c r="G1272" i="1"/>
  <c r="F1272" i="1"/>
  <c r="B1272" i="1"/>
  <c r="G1270" i="1"/>
  <c r="F1270" i="1"/>
  <c r="B1270" i="1"/>
  <c r="G1257" i="1"/>
  <c r="F1257" i="1"/>
  <c r="B1257" i="1"/>
  <c r="G1251" i="1"/>
  <c r="F1251" i="1"/>
  <c r="B1251" i="1"/>
  <c r="G1249" i="1"/>
  <c r="F1249" i="1"/>
  <c r="B1249" i="1"/>
  <c r="G1243" i="1"/>
  <c r="F1243" i="1"/>
  <c r="B1243" i="1"/>
  <c r="G1237" i="1"/>
  <c r="F1237" i="1"/>
  <c r="B1237" i="1"/>
  <c r="G1226" i="1"/>
  <c r="F1226" i="1"/>
  <c r="B1226" i="1"/>
  <c r="G1221" i="1"/>
  <c r="F1221" i="1"/>
  <c r="B1221" i="1"/>
  <c r="G1200" i="1"/>
  <c r="F1200" i="1"/>
  <c r="B1200" i="1"/>
  <c r="G1195" i="1"/>
  <c r="F1195" i="1"/>
  <c r="B1195" i="1"/>
  <c r="G1193" i="1"/>
  <c r="F1193" i="1"/>
  <c r="B1193" i="1"/>
  <c r="G1189" i="1"/>
  <c r="F1189" i="1"/>
  <c r="B1189" i="1"/>
  <c r="G1187" i="1"/>
  <c r="F1187" i="1"/>
  <c r="B1187" i="1"/>
  <c r="G1183" i="1"/>
  <c r="F1183" i="1"/>
  <c r="B1183" i="1"/>
  <c r="G1172" i="1"/>
  <c r="F1172" i="1"/>
  <c r="B1172" i="1"/>
  <c r="G1170" i="1"/>
  <c r="F1170" i="1"/>
  <c r="B1170" i="1"/>
  <c r="G1168" i="1"/>
  <c r="F1168" i="1"/>
  <c r="B1168" i="1"/>
  <c r="G1166" i="1"/>
  <c r="F1166" i="1"/>
  <c r="B1166" i="1"/>
  <c r="G1150" i="1"/>
  <c r="F1150" i="1"/>
  <c r="B1150" i="1"/>
  <c r="G1143" i="1"/>
  <c r="F1143" i="1"/>
  <c r="B1143" i="1"/>
  <c r="G1138" i="1"/>
  <c r="F1138" i="1"/>
  <c r="B1138" i="1"/>
  <c r="G1136" i="1"/>
  <c r="F1136" i="1"/>
  <c r="B1136" i="1"/>
  <c r="G1133" i="1"/>
  <c r="F1133" i="1"/>
  <c r="B1133" i="1"/>
  <c r="G1131" i="1"/>
  <c r="F1131" i="1"/>
  <c r="B1131" i="1"/>
  <c r="G1125" i="1"/>
  <c r="F1125" i="1"/>
  <c r="B1125" i="1"/>
  <c r="G1120" i="1"/>
  <c r="F1120" i="1"/>
  <c r="B1120" i="1"/>
  <c r="G1116" i="1"/>
  <c r="F1116" i="1"/>
  <c r="B1116" i="1"/>
  <c r="G1109" i="1"/>
  <c r="F1109" i="1"/>
  <c r="B1109" i="1"/>
  <c r="G1107" i="1"/>
  <c r="F1107" i="1"/>
  <c r="B1107" i="1"/>
  <c r="G1099" i="1"/>
  <c r="F1099" i="1"/>
  <c r="B1099" i="1"/>
  <c r="G1097" i="1"/>
  <c r="F1097" i="1"/>
  <c r="B1097" i="1"/>
  <c r="G1095" i="1"/>
  <c r="F1095" i="1"/>
  <c r="B1095" i="1"/>
  <c r="G1090" i="1"/>
  <c r="F1090" i="1"/>
  <c r="B1090" i="1"/>
  <c r="G1085" i="1"/>
  <c r="F1085" i="1"/>
  <c r="B1085" i="1"/>
  <c r="G1083" i="1"/>
  <c r="F1083" i="1"/>
  <c r="B1083" i="1"/>
  <c r="G1077" i="1"/>
  <c r="F1077" i="1"/>
  <c r="B1077" i="1"/>
  <c r="G1071" i="1"/>
  <c r="F1071" i="1"/>
  <c r="B1071" i="1"/>
  <c r="G1062" i="1"/>
  <c r="F1062" i="1"/>
  <c r="B1062" i="1"/>
  <c r="G1057" i="1"/>
  <c r="F1057" i="1"/>
  <c r="B1057" i="1"/>
  <c r="G1053" i="1"/>
  <c r="F1053" i="1"/>
  <c r="B1053" i="1"/>
  <c r="G1042" i="1"/>
  <c r="F1042" i="1"/>
  <c r="B1042" i="1"/>
  <c r="G1040" i="1"/>
  <c r="F1040" i="1"/>
  <c r="B1040" i="1"/>
  <c r="G1038" i="1"/>
  <c r="F1038" i="1"/>
  <c r="B1038" i="1"/>
  <c r="G1036" i="1"/>
  <c r="F1036" i="1"/>
  <c r="B1036" i="1"/>
  <c r="G1031" i="1"/>
  <c r="F1031" i="1"/>
  <c r="B1031" i="1"/>
  <c r="G1029" i="1"/>
  <c r="F1029" i="1"/>
  <c r="B1029" i="1"/>
  <c r="G1020" i="1"/>
  <c r="F1020" i="1"/>
  <c r="B1020" i="1"/>
  <c r="G1016" i="1"/>
  <c r="F1016" i="1"/>
  <c r="B1016" i="1"/>
  <c r="G1002" i="1"/>
  <c r="F1002" i="1"/>
  <c r="B1002" i="1"/>
  <c r="G999" i="1"/>
  <c r="F999" i="1"/>
  <c r="B999" i="1"/>
  <c r="G993" i="1"/>
  <c r="F993" i="1"/>
  <c r="B993" i="1"/>
  <c r="G986" i="1"/>
  <c r="F986" i="1"/>
  <c r="B986" i="1"/>
  <c r="G984" i="1"/>
  <c r="F984" i="1"/>
  <c r="B984" i="1"/>
  <c r="G978" i="1"/>
  <c r="F978" i="1"/>
  <c r="B978" i="1"/>
  <c r="G966" i="1"/>
  <c r="F966" i="1"/>
  <c r="B966" i="1"/>
  <c r="G960" i="1"/>
  <c r="F960" i="1"/>
  <c r="B960" i="1"/>
  <c r="G950" i="1"/>
  <c r="F950" i="1"/>
  <c r="B950" i="1"/>
  <c r="G944" i="1"/>
  <c r="F944" i="1"/>
  <c r="B944" i="1"/>
  <c r="G937" i="1"/>
  <c r="F937" i="1"/>
  <c r="B937" i="1"/>
  <c r="G934" i="1"/>
  <c r="F934" i="1"/>
  <c r="B934" i="1"/>
  <c r="G931" i="1"/>
  <c r="F931" i="1"/>
  <c r="B931" i="1"/>
  <c r="G929" i="1"/>
  <c r="F929" i="1"/>
  <c r="B929" i="1"/>
  <c r="G927" i="1"/>
  <c r="F927" i="1"/>
  <c r="B927" i="1"/>
  <c r="G925" i="1"/>
  <c r="F925" i="1"/>
  <c r="B925" i="1"/>
  <c r="G923" i="1"/>
  <c r="F923" i="1"/>
  <c r="B923" i="1"/>
  <c r="G921" i="1"/>
  <c r="F921" i="1"/>
  <c r="B921" i="1"/>
  <c r="G919" i="1"/>
  <c r="F919" i="1"/>
  <c r="B919" i="1"/>
  <c r="G917" i="1"/>
  <c r="F917" i="1"/>
  <c r="B917" i="1"/>
  <c r="G908" i="1"/>
  <c r="F908" i="1"/>
  <c r="B908" i="1"/>
  <c r="G906" i="1"/>
  <c r="F906" i="1"/>
  <c r="B906" i="1"/>
  <c r="G901" i="1"/>
  <c r="F901" i="1"/>
  <c r="B901" i="1"/>
  <c r="G895" i="1"/>
  <c r="F895" i="1"/>
  <c r="B895" i="1"/>
  <c r="G883" i="1"/>
  <c r="F883" i="1"/>
  <c r="B883" i="1"/>
  <c r="G877" i="1"/>
  <c r="F877" i="1"/>
  <c r="B877" i="1"/>
  <c r="G875" i="1"/>
  <c r="F875" i="1"/>
  <c r="B875" i="1"/>
  <c r="G872" i="1"/>
  <c r="F872" i="1"/>
  <c r="B872" i="1"/>
  <c r="G869" i="1"/>
  <c r="F869" i="1"/>
  <c r="B869" i="1"/>
  <c r="G866" i="1"/>
  <c r="F866" i="1"/>
  <c r="B866" i="1"/>
  <c r="G863" i="1"/>
  <c r="F863" i="1"/>
  <c r="B863" i="1"/>
  <c r="G861" i="1"/>
  <c r="F861" i="1"/>
  <c r="B861" i="1"/>
  <c r="G857" i="1"/>
  <c r="F857" i="1"/>
  <c r="B857" i="1"/>
  <c r="G855" i="1"/>
  <c r="F855" i="1"/>
  <c r="B855" i="1"/>
  <c r="G852" i="1"/>
  <c r="F852" i="1"/>
  <c r="B852" i="1"/>
  <c r="G850" i="1"/>
  <c r="F850" i="1"/>
  <c r="B850" i="1"/>
  <c r="G848" i="1"/>
  <c r="F848" i="1"/>
  <c r="B848" i="1"/>
  <c r="G846" i="1"/>
  <c r="F846" i="1"/>
  <c r="B846" i="1"/>
  <c r="G842" i="1"/>
  <c r="F842" i="1"/>
  <c r="B842" i="1"/>
  <c r="G839" i="1"/>
  <c r="F839" i="1"/>
  <c r="B839" i="1"/>
  <c r="G835" i="1"/>
  <c r="F835" i="1"/>
  <c r="B835" i="1"/>
  <c r="G825" i="1"/>
  <c r="F825" i="1"/>
  <c r="B825" i="1"/>
  <c r="G823" i="1"/>
  <c r="F823" i="1"/>
  <c r="B823" i="1"/>
  <c r="G821" i="1"/>
  <c r="F821" i="1"/>
  <c r="B821" i="1"/>
  <c r="G814" i="1"/>
  <c r="F814" i="1"/>
  <c r="B814" i="1"/>
  <c r="G812" i="1"/>
  <c r="F812" i="1"/>
  <c r="B812" i="1"/>
  <c r="G807" i="1"/>
  <c r="F807" i="1"/>
  <c r="B807" i="1"/>
  <c r="G800" i="1"/>
  <c r="F800" i="1"/>
  <c r="B800" i="1"/>
  <c r="G798" i="1"/>
  <c r="F798" i="1"/>
  <c r="B798" i="1"/>
  <c r="G792" i="1"/>
  <c r="F792" i="1"/>
  <c r="B792" i="1"/>
  <c r="G790" i="1"/>
  <c r="F790" i="1"/>
  <c r="B790" i="1"/>
  <c r="G788" i="1"/>
  <c r="F788" i="1"/>
  <c r="B788" i="1"/>
  <c r="G781" i="1"/>
  <c r="F781" i="1"/>
  <c r="B781" i="1"/>
  <c r="G778" i="1"/>
  <c r="F778" i="1"/>
  <c r="B778" i="1"/>
  <c r="G774" i="1"/>
  <c r="F774" i="1"/>
  <c r="B774" i="1"/>
  <c r="G772" i="1"/>
  <c r="F772" i="1"/>
  <c r="B772" i="1"/>
  <c r="G769" i="1"/>
  <c r="F769" i="1"/>
  <c r="B769" i="1"/>
  <c r="G766" i="1"/>
  <c r="F766" i="1"/>
  <c r="B766" i="1"/>
  <c r="G744" i="1"/>
  <c r="F744" i="1"/>
  <c r="B744" i="1"/>
  <c r="G742" i="1"/>
  <c r="F742" i="1"/>
  <c r="B742" i="1"/>
  <c r="G733" i="1"/>
  <c r="F733" i="1"/>
  <c r="B733" i="1"/>
  <c r="G728" i="1"/>
  <c r="F728" i="1"/>
  <c r="B728" i="1"/>
  <c r="G723" i="1"/>
  <c r="F723" i="1"/>
  <c r="B723" i="1"/>
  <c r="G720" i="1"/>
  <c r="F720" i="1"/>
  <c r="B720" i="1"/>
  <c r="G700" i="1"/>
  <c r="F700" i="1"/>
  <c r="B700" i="1"/>
  <c r="G698" i="1"/>
  <c r="F698" i="1"/>
  <c r="B698" i="1"/>
  <c r="G694" i="1"/>
  <c r="F694" i="1"/>
  <c r="B694" i="1"/>
  <c r="G692" i="1"/>
  <c r="F692" i="1"/>
  <c r="B692" i="1"/>
  <c r="G687" i="1"/>
  <c r="F687" i="1"/>
  <c r="B687" i="1"/>
  <c r="G663" i="1"/>
  <c r="F663" i="1"/>
  <c r="B663" i="1"/>
  <c r="G661" i="1"/>
  <c r="F661" i="1"/>
  <c r="B661" i="1"/>
  <c r="G654" i="1"/>
  <c r="F654" i="1"/>
  <c r="B654" i="1"/>
  <c r="G652" i="1"/>
  <c r="F652" i="1"/>
  <c r="B652" i="1"/>
  <c r="G649" i="1"/>
  <c r="F649" i="1"/>
  <c r="B649" i="1"/>
  <c r="G647" i="1"/>
  <c r="F647" i="1"/>
  <c r="B647" i="1"/>
  <c r="G642" i="1"/>
  <c r="F642" i="1"/>
  <c r="B642" i="1"/>
  <c r="G639" i="1"/>
  <c r="F639" i="1"/>
  <c r="B639" i="1"/>
  <c r="G635" i="1"/>
  <c r="F635" i="1"/>
  <c r="B635" i="1"/>
  <c r="G622" i="1"/>
  <c r="F622" i="1"/>
  <c r="B622" i="1"/>
  <c r="G620" i="1"/>
  <c r="F620" i="1"/>
  <c r="B620" i="1"/>
  <c r="G618" i="1"/>
  <c r="F618" i="1"/>
  <c r="B618" i="1"/>
  <c r="G616" i="1"/>
  <c r="F616" i="1"/>
  <c r="B616" i="1"/>
  <c r="G612" i="1"/>
  <c r="F612" i="1"/>
  <c r="B612" i="1"/>
  <c r="G610" i="1"/>
  <c r="F610" i="1"/>
  <c r="B610" i="1"/>
  <c r="G608" i="1"/>
  <c r="F608" i="1"/>
  <c r="B608" i="1"/>
  <c r="G605" i="1"/>
  <c r="F605" i="1"/>
  <c r="B605" i="1"/>
  <c r="G593" i="1"/>
  <c r="F593" i="1"/>
  <c r="B593" i="1"/>
  <c r="G591" i="1"/>
  <c r="F591" i="1"/>
  <c r="B591" i="1"/>
  <c r="G587" i="1"/>
  <c r="F587" i="1"/>
  <c r="B587" i="1"/>
  <c r="G584" i="1"/>
  <c r="F584" i="1"/>
  <c r="B584" i="1"/>
  <c r="G579" i="1"/>
  <c r="F579" i="1"/>
  <c r="B579" i="1"/>
  <c r="G576" i="1"/>
  <c r="F576" i="1"/>
  <c r="B576" i="1"/>
  <c r="G574" i="1"/>
  <c r="F574" i="1"/>
  <c r="B574" i="1"/>
  <c r="G572" i="1"/>
  <c r="F572" i="1"/>
  <c r="B572" i="1"/>
  <c r="G556" i="1"/>
  <c r="F556" i="1"/>
  <c r="B556" i="1"/>
  <c r="G551" i="1"/>
  <c r="F551" i="1"/>
  <c r="B551" i="1"/>
  <c r="G548" i="1"/>
  <c r="F548" i="1"/>
  <c r="B548" i="1"/>
  <c r="G546" i="1"/>
  <c r="F546" i="1"/>
  <c r="B546" i="1"/>
  <c r="G544" i="1"/>
  <c r="F544" i="1"/>
  <c r="B544" i="1"/>
  <c r="G539" i="1"/>
  <c r="F539" i="1"/>
  <c r="B539" i="1"/>
  <c r="G534" i="1"/>
  <c r="F534" i="1"/>
  <c r="B534" i="1"/>
  <c r="G531" i="1"/>
  <c r="F531" i="1"/>
  <c r="B531" i="1"/>
  <c r="G515" i="1"/>
  <c r="F515" i="1"/>
  <c r="B515" i="1"/>
  <c r="G512" i="1"/>
  <c r="F512" i="1"/>
  <c r="B512" i="1"/>
  <c r="G507" i="1"/>
  <c r="F507" i="1"/>
  <c r="B507" i="1"/>
  <c r="G502" i="1"/>
  <c r="F502" i="1"/>
  <c r="B502" i="1"/>
  <c r="G500" i="1"/>
  <c r="F500" i="1"/>
  <c r="B500" i="1"/>
  <c r="G495" i="1"/>
  <c r="F495" i="1"/>
  <c r="B495" i="1"/>
  <c r="G492" i="1"/>
  <c r="F492" i="1"/>
  <c r="B492" i="1"/>
  <c r="G481" i="1"/>
  <c r="F481" i="1"/>
  <c r="B481" i="1"/>
  <c r="G478" i="1"/>
  <c r="F478" i="1"/>
  <c r="B478" i="1"/>
  <c r="G472" i="1"/>
  <c r="F472" i="1"/>
  <c r="B472" i="1"/>
  <c r="G466" i="1"/>
  <c r="F466" i="1"/>
  <c r="B466" i="1"/>
  <c r="G459" i="1"/>
  <c r="F459" i="1"/>
  <c r="B459" i="1"/>
  <c r="G453" i="1"/>
  <c r="F453" i="1"/>
  <c r="B453" i="1"/>
  <c r="G449" i="1"/>
  <c r="F449" i="1"/>
  <c r="B449" i="1"/>
  <c r="G443" i="1"/>
  <c r="F443" i="1"/>
  <c r="B443" i="1"/>
  <c r="G441" i="1"/>
  <c r="F441" i="1"/>
  <c r="B441" i="1"/>
  <c r="G439" i="1"/>
  <c r="F439" i="1"/>
  <c r="B439" i="1"/>
  <c r="G437" i="1"/>
  <c r="F437" i="1"/>
  <c r="B437" i="1"/>
  <c r="G435" i="1"/>
  <c r="F435" i="1"/>
  <c r="B435" i="1"/>
  <c r="G428" i="1"/>
  <c r="F428" i="1"/>
  <c r="B428" i="1"/>
  <c r="G422" i="1"/>
  <c r="F422" i="1"/>
  <c r="B422" i="1"/>
  <c r="G418" i="1"/>
  <c r="F418" i="1"/>
  <c r="B418" i="1"/>
  <c r="G416" i="1"/>
  <c r="F416" i="1"/>
  <c r="B416" i="1"/>
  <c r="G392" i="1"/>
  <c r="F392" i="1"/>
  <c r="B392" i="1"/>
  <c r="G390" i="1"/>
  <c r="F390" i="1"/>
  <c r="B390" i="1"/>
  <c r="G381" i="1"/>
  <c r="F381" i="1"/>
  <c r="B381" i="1"/>
  <c r="G379" i="1"/>
  <c r="F379" i="1"/>
  <c r="B379" i="1"/>
  <c r="G372" i="1"/>
  <c r="F372" i="1"/>
  <c r="B372" i="1"/>
  <c r="G368" i="1"/>
  <c r="F368" i="1"/>
  <c r="B368" i="1"/>
  <c r="G364" i="1"/>
  <c r="F364" i="1"/>
  <c r="B364" i="1"/>
  <c r="G361" i="1"/>
  <c r="F361" i="1"/>
  <c r="B361" i="1"/>
  <c r="G359" i="1"/>
  <c r="F359" i="1"/>
  <c r="B359" i="1"/>
  <c r="G355" i="1"/>
  <c r="F355" i="1"/>
  <c r="B355" i="1"/>
  <c r="G352" i="1"/>
  <c r="F352" i="1"/>
  <c r="B352" i="1"/>
  <c r="G342" i="1"/>
  <c r="F342" i="1"/>
  <c r="B342" i="1"/>
  <c r="G338" i="1"/>
  <c r="F338" i="1"/>
  <c r="B338" i="1"/>
  <c r="G334" i="1"/>
  <c r="F334" i="1"/>
  <c r="B334" i="1"/>
  <c r="G332" i="1"/>
  <c r="F332" i="1"/>
  <c r="B332" i="1"/>
  <c r="G325" i="1"/>
  <c r="F325" i="1"/>
  <c r="B325" i="1"/>
  <c r="G320" i="1"/>
  <c r="F320" i="1"/>
  <c r="B320" i="1"/>
  <c r="G315" i="1"/>
  <c r="F315" i="1"/>
  <c r="B315" i="1"/>
  <c r="G313" i="1"/>
  <c r="F313" i="1"/>
  <c r="B313" i="1"/>
  <c r="G309" i="1"/>
  <c r="F309" i="1"/>
  <c r="B309" i="1"/>
  <c r="G307" i="1"/>
  <c r="F307" i="1"/>
  <c r="B307" i="1"/>
  <c r="G301" i="1"/>
  <c r="F301" i="1"/>
  <c r="B301" i="1"/>
  <c r="G295" i="1"/>
  <c r="F295" i="1"/>
  <c r="B295" i="1"/>
  <c r="G289" i="1"/>
  <c r="F289" i="1"/>
  <c r="B289" i="1"/>
  <c r="G287" i="1"/>
  <c r="F287" i="1"/>
  <c r="B287" i="1"/>
  <c r="G284" i="1"/>
  <c r="F284" i="1"/>
  <c r="B284" i="1"/>
  <c r="G279" i="1"/>
  <c r="F279" i="1"/>
  <c r="B279" i="1"/>
  <c r="G276" i="1"/>
  <c r="F276" i="1"/>
  <c r="B276" i="1"/>
  <c r="G273" i="1"/>
  <c r="F273" i="1"/>
  <c r="B273" i="1"/>
  <c r="G271" i="1"/>
  <c r="F271" i="1"/>
  <c r="B271" i="1"/>
  <c r="G266" i="1"/>
  <c r="F266" i="1"/>
  <c r="B266" i="1"/>
  <c r="G261" i="1"/>
  <c r="F261" i="1"/>
  <c r="B261" i="1"/>
  <c r="G259" i="1"/>
  <c r="F259" i="1"/>
  <c r="B259" i="1"/>
  <c r="G257" i="1"/>
  <c r="F257" i="1"/>
  <c r="B257" i="1"/>
  <c r="G244" i="1"/>
  <c r="F244" i="1"/>
  <c r="B244" i="1"/>
  <c r="G225" i="1"/>
  <c r="F225" i="1"/>
  <c r="B225" i="1"/>
  <c r="B133" i="1"/>
  <c r="B130" i="1"/>
  <c r="B128" i="1"/>
  <c r="B124" i="1"/>
  <c r="G119" i="1"/>
  <c r="F119" i="1"/>
  <c r="B119" i="1"/>
  <c r="G117" i="1"/>
  <c r="F117" i="1"/>
  <c r="B117" i="1"/>
  <c r="G109" i="1"/>
  <c r="F109" i="1"/>
  <c r="B109" i="1"/>
  <c r="G106" i="1"/>
  <c r="F106" i="1"/>
  <c r="B106" i="1"/>
  <c r="G94" i="1"/>
  <c r="F94" i="1"/>
  <c r="B94" i="1"/>
  <c r="G84" i="1"/>
  <c r="F84" i="1"/>
  <c r="B84" i="1"/>
  <c r="G62" i="1"/>
  <c r="F62" i="1"/>
  <c r="B62" i="1"/>
  <c r="G59" i="1"/>
  <c r="F59" i="1"/>
  <c r="B59" i="1"/>
  <c r="G55" i="1"/>
  <c r="F55" i="1"/>
  <c r="B55" i="1"/>
  <c r="G46" i="1"/>
  <c r="F46" i="1"/>
  <c r="B46" i="1"/>
  <c r="G44" i="1"/>
  <c r="F44" i="1"/>
  <c r="B44" i="1"/>
  <c r="G40" i="1"/>
  <c r="F40" i="1"/>
  <c r="B40" i="1"/>
  <c r="G29" i="1"/>
  <c r="F29" i="1"/>
  <c r="B29" i="1"/>
  <c r="G23" i="1"/>
  <c r="F23" i="1"/>
  <c r="B23" i="1"/>
  <c r="G21" i="1"/>
  <c r="F21" i="1"/>
  <c r="B21" i="1"/>
  <c r="G14" i="1"/>
  <c r="F14" i="1"/>
  <c r="B14" i="1"/>
  <c r="H622" i="1" l="1"/>
  <c r="H1976" i="1"/>
  <c r="H29" i="1"/>
  <c r="H55" i="1"/>
  <c r="H94" i="1"/>
  <c r="H119" i="1"/>
  <c r="H259" i="1"/>
  <c r="H273" i="1"/>
  <c r="H287" i="1"/>
  <c r="H307" i="1"/>
  <c r="H320" i="1"/>
  <c r="H338" i="1"/>
  <c r="H359" i="1"/>
  <c r="H372" i="1"/>
  <c r="H392" i="1"/>
  <c r="H428" i="1"/>
  <c r="H441" i="1"/>
  <c r="H459" i="1"/>
  <c r="H481" i="1"/>
  <c r="H502" i="1"/>
  <c r="H531" i="1"/>
  <c r="H546" i="1"/>
  <c r="H572" i="1"/>
  <c r="H584" i="1"/>
  <c r="H605" i="1"/>
  <c r="H616" i="1"/>
  <c r="H635" i="1"/>
  <c r="H649" i="1"/>
  <c r="H663" i="1"/>
  <c r="H698" i="1"/>
  <c r="H728" i="1"/>
  <c r="H766" i="1"/>
  <c r="H778" i="1"/>
  <c r="H792" i="1"/>
  <c r="H812" i="1"/>
  <c r="H825" i="1"/>
  <c r="H846" i="1"/>
  <c r="H855" i="1"/>
  <c r="H866" i="1"/>
  <c r="H877" i="1"/>
  <c r="H906" i="1"/>
  <c r="H921" i="1"/>
  <c r="H929" i="1"/>
  <c r="H944" i="1"/>
  <c r="H978" i="1"/>
  <c r="H999" i="1"/>
  <c r="H1029" i="1"/>
  <c r="H1040" i="1"/>
  <c r="H1062" i="1"/>
  <c r="H1085" i="1"/>
  <c r="H1099" i="1"/>
  <c r="H1120" i="1"/>
  <c r="H1136" i="1"/>
  <c r="H1166" i="1"/>
  <c r="H1183" i="1"/>
  <c r="H1195" i="1"/>
  <c r="H1237" i="1"/>
  <c r="H1257" i="1"/>
  <c r="H1276" i="1"/>
  <c r="H1297" i="1"/>
  <c r="H1334" i="1"/>
  <c r="H1345" i="1"/>
  <c r="H1363" i="1"/>
  <c r="H1372" i="1"/>
  <c r="H1386" i="1"/>
  <c r="H1398" i="1"/>
  <c r="H1420" i="1"/>
  <c r="H1434" i="1"/>
  <c r="H1449" i="1"/>
  <c r="H1475" i="1"/>
  <c r="H1495" i="1"/>
  <c r="H1506" i="1"/>
  <c r="H1515" i="1"/>
  <c r="H1538" i="1"/>
  <c r="H1558" i="1"/>
  <c r="H1579" i="1"/>
  <c r="H1599" i="1"/>
  <c r="H1614" i="1"/>
  <c r="H1644" i="1"/>
  <c r="H1684" i="1"/>
  <c r="H1702" i="1"/>
  <c r="H1710" i="1"/>
  <c r="H1718" i="1"/>
  <c r="H1727" i="1"/>
  <c r="H1742" i="1"/>
  <c r="H1750" i="1"/>
  <c r="H1772" i="1"/>
  <c r="H1784" i="1"/>
  <c r="H1799" i="1"/>
  <c r="H1819" i="1"/>
  <c r="H1836" i="1"/>
  <c r="H1859" i="1"/>
  <c r="H1877" i="1"/>
  <c r="H1890" i="1"/>
  <c r="H1905" i="1"/>
  <c r="H1920" i="1"/>
  <c r="H1956" i="1"/>
  <c r="H1970" i="1"/>
  <c r="H1980" i="1"/>
  <c r="H1999" i="1"/>
  <c r="H2012" i="1"/>
  <c r="H2040" i="1"/>
  <c r="H2052" i="1"/>
  <c r="H2078" i="1"/>
  <c r="H2095" i="1"/>
  <c r="H2108" i="1"/>
  <c r="H2117" i="1"/>
  <c r="H2128" i="1"/>
  <c r="H2161" i="1"/>
  <c r="H2178" i="1"/>
  <c r="H2207" i="1"/>
  <c r="H2221" i="1"/>
  <c r="H2235" i="1"/>
  <c r="H2245" i="1"/>
  <c r="H2268" i="1"/>
  <c r="H2285" i="1"/>
  <c r="H2309" i="1"/>
  <c r="H2334" i="1"/>
  <c r="H2352" i="1"/>
  <c r="H2368" i="1"/>
  <c r="H2397" i="1"/>
  <c r="H2413" i="1"/>
  <c r="H2447" i="1"/>
  <c r="H2470" i="1"/>
  <c r="H2484" i="1"/>
  <c r="H2505" i="1"/>
  <c r="H2515" i="1"/>
  <c r="H2531" i="1"/>
  <c r="H2549" i="1"/>
  <c r="H2565" i="1"/>
  <c r="H2575" i="1"/>
  <c r="H2583" i="1"/>
  <c r="H2591" i="1"/>
  <c r="H2610" i="1"/>
  <c r="H2637" i="1"/>
  <c r="H2661" i="1"/>
  <c r="H2682" i="1"/>
  <c r="H2706" i="1"/>
  <c r="H2741" i="1"/>
  <c r="H2758" i="1"/>
  <c r="H2778" i="1"/>
  <c r="H2790" i="1"/>
  <c r="H2813" i="1"/>
  <c r="H2839" i="1"/>
  <c r="H2861" i="1"/>
  <c r="H2886" i="1"/>
  <c r="H2907" i="1"/>
  <c r="H2949" i="1"/>
  <c r="H2960" i="1"/>
  <c r="H2970" i="1"/>
  <c r="H2992" i="1"/>
  <c r="H3006" i="1"/>
  <c r="H3020" i="1"/>
  <c r="H3033" i="1"/>
  <c r="H3047" i="1"/>
  <c r="H3295" i="1"/>
  <c r="H3323" i="1"/>
  <c r="H3341" i="1"/>
  <c r="H3364" i="1"/>
  <c r="H3384" i="1"/>
  <c r="H3398" i="1"/>
  <c r="H3416" i="1"/>
  <c r="H3440" i="1"/>
  <c r="H3461" i="1"/>
  <c r="H3483" i="1"/>
  <c r="H3497" i="1"/>
  <c r="H3522" i="1"/>
  <c r="H3553" i="1"/>
  <c r="H3560" i="1"/>
  <c r="H3568" i="1"/>
  <c r="H3576" i="1"/>
  <c r="H3584" i="1"/>
  <c r="H3592" i="1"/>
  <c r="H3600" i="1"/>
  <c r="H3608" i="1"/>
  <c r="H3616" i="1"/>
  <c r="H3626" i="1"/>
  <c r="H3634" i="1"/>
  <c r="H3642" i="1"/>
  <c r="H3651" i="1"/>
  <c r="H3659" i="1"/>
  <c r="H3667" i="1"/>
  <c r="H3675" i="1"/>
  <c r="H3683" i="1"/>
  <c r="H3691" i="1"/>
  <c r="H3699" i="1"/>
  <c r="H3719" i="1"/>
  <c r="H3742" i="1"/>
  <c r="H3750" i="1"/>
  <c r="H3759" i="1"/>
  <c r="H3773" i="1"/>
  <c r="H3785" i="1"/>
  <c r="H3802" i="1"/>
  <c r="H3821" i="1"/>
  <c r="H3836" i="1"/>
  <c r="H3848" i="1"/>
  <c r="H3870" i="1"/>
  <c r="H3886" i="1"/>
  <c r="H3914" i="1"/>
  <c r="H3933" i="1"/>
  <c r="H3960" i="1"/>
  <c r="H3986" i="1"/>
  <c r="H3998" i="1"/>
  <c r="H4017" i="1"/>
  <c r="H4047" i="1"/>
  <c r="H4062" i="1"/>
  <c r="H4081" i="1"/>
  <c r="H4111" i="1"/>
  <c r="H4129" i="1"/>
  <c r="H4160" i="1"/>
  <c r="H4174" i="1"/>
  <c r="H4199" i="1"/>
  <c r="H4220" i="1"/>
  <c r="H4248" i="1"/>
  <c r="H4266" i="1"/>
  <c r="H4287" i="1"/>
  <c r="H4311" i="1"/>
  <c r="H4329" i="1"/>
  <c r="H4346" i="1"/>
  <c r="H14" i="1"/>
  <c r="H40" i="1"/>
  <c r="H59" i="1"/>
  <c r="H106" i="1"/>
  <c r="H225" i="1"/>
  <c r="H261" i="1"/>
  <c r="H276" i="1"/>
  <c r="H289" i="1"/>
  <c r="H309" i="1"/>
  <c r="H325" i="1"/>
  <c r="H342" i="1"/>
  <c r="H361" i="1"/>
  <c r="H379" i="1"/>
  <c r="H416" i="1"/>
  <c r="H435" i="1"/>
  <c r="H443" i="1"/>
  <c r="H466" i="1"/>
  <c r="H492" i="1"/>
  <c r="H507" i="1"/>
  <c r="H534" i="1"/>
  <c r="H548" i="1"/>
  <c r="H574" i="1"/>
  <c r="H587" i="1"/>
  <c r="H608" i="1"/>
  <c r="H618" i="1"/>
  <c r="H639" i="1"/>
  <c r="H652" i="1"/>
  <c r="H687" i="1"/>
  <c r="H700" i="1"/>
  <c r="H733" i="1"/>
  <c r="H769" i="1"/>
  <c r="H781" i="1"/>
  <c r="H798" i="1"/>
  <c r="H814" i="1"/>
  <c r="H835" i="1"/>
  <c r="H848" i="1"/>
  <c r="H857" i="1"/>
  <c r="H869" i="1"/>
  <c r="H883" i="1"/>
  <c r="H908" i="1"/>
  <c r="H923" i="1"/>
  <c r="H931" i="1"/>
  <c r="H950" i="1"/>
  <c r="H984" i="1"/>
  <c r="H1002" i="1"/>
  <c r="H1031" i="1"/>
  <c r="H1042" i="1"/>
  <c r="H1071" i="1"/>
  <c r="H1090" i="1"/>
  <c r="H1107" i="1"/>
  <c r="H1125" i="1"/>
  <c r="H1138" i="1"/>
  <c r="H1168" i="1"/>
  <c r="H1187" i="1"/>
  <c r="H1200" i="1"/>
  <c r="H1243" i="1"/>
  <c r="H1270" i="1"/>
  <c r="H1283" i="1"/>
  <c r="H1302" i="1"/>
  <c r="H1337" i="1"/>
  <c r="H1349" i="1"/>
  <c r="H1365" i="1"/>
  <c r="H1375" i="1"/>
  <c r="H1388" i="1"/>
  <c r="H1401" i="1"/>
  <c r="H1426" i="1"/>
  <c r="H1439" i="1"/>
  <c r="H1451" i="1"/>
  <c r="H1480" i="1"/>
  <c r="H1498" i="1"/>
  <c r="H1509" i="1"/>
  <c r="H1522" i="1"/>
  <c r="H1544" i="1"/>
  <c r="H1566" i="1"/>
  <c r="H1584" i="1"/>
  <c r="H1605" i="1"/>
  <c r="H1617" i="1"/>
  <c r="H1657" i="1"/>
  <c r="H1688" i="1"/>
  <c r="H1704" i="1"/>
  <c r="H1712" i="1"/>
  <c r="H1720" i="1"/>
  <c r="H1729" i="1"/>
  <c r="H1744" i="1"/>
  <c r="H1758" i="1"/>
  <c r="H1775" i="1"/>
  <c r="H1787" i="1"/>
  <c r="H1801" i="1"/>
  <c r="H1821" i="1"/>
  <c r="H1839" i="1"/>
  <c r="H1861" i="1"/>
  <c r="H1882" i="1"/>
  <c r="H1895" i="1"/>
  <c r="H1910" i="1"/>
  <c r="H1943" i="1"/>
  <c r="H1958" i="1"/>
  <c r="H1974" i="1"/>
  <c r="H1987" i="1"/>
  <c r="H2001" i="1"/>
  <c r="H2018" i="1"/>
  <c r="H2043" i="1"/>
  <c r="H2054" i="1"/>
  <c r="H2080" i="1"/>
  <c r="H2101" i="1"/>
  <c r="H2110" i="1"/>
  <c r="H2119" i="1"/>
  <c r="H2131" i="1"/>
  <c r="H2165" i="1"/>
  <c r="H2180" i="1"/>
  <c r="H2210" i="1"/>
  <c r="H2225" i="1"/>
  <c r="H2238" i="1"/>
  <c r="H2250" i="1"/>
  <c r="H2272" i="1"/>
  <c r="H2290" i="1"/>
  <c r="H2312" i="1"/>
  <c r="H2337" i="1"/>
  <c r="H2355" i="1"/>
  <c r="H2370" i="1"/>
  <c r="H2400" i="1"/>
  <c r="H2434" i="1"/>
  <c r="H2456" i="1"/>
  <c r="H2473" i="1"/>
  <c r="H2490" i="1"/>
  <c r="H2509" i="1"/>
  <c r="H2519" i="1"/>
  <c r="H2533" i="1"/>
  <c r="H2556" i="1"/>
  <c r="H2568" i="1"/>
  <c r="H2577" i="1"/>
  <c r="H2585" i="1"/>
  <c r="H2593" i="1"/>
  <c r="H4354" i="1"/>
  <c r="H2616" i="1"/>
  <c r="H2649" i="1"/>
  <c r="H2663" i="1"/>
  <c r="H2688" i="1"/>
  <c r="H2718" i="1"/>
  <c r="H2743" i="1"/>
  <c r="H2767" i="1"/>
  <c r="H2780" i="1"/>
  <c r="H2797" i="1"/>
  <c r="H2819" i="1"/>
  <c r="H2843" i="1"/>
  <c r="H2865" i="1"/>
  <c r="H2889" i="1"/>
  <c r="H2909" i="1"/>
  <c r="H2951" i="1"/>
  <c r="H2962" i="1"/>
  <c r="H2973" i="1"/>
  <c r="H2996" i="1"/>
  <c r="H3009" i="1"/>
  <c r="H3022" i="1"/>
  <c r="H3038" i="1"/>
  <c r="H3050" i="1"/>
  <c r="H3297" i="1"/>
  <c r="H3328" i="1"/>
  <c r="H3350" i="1"/>
  <c r="H3368" i="1"/>
  <c r="H3386" i="1"/>
  <c r="H3400" i="1"/>
  <c r="H3420" i="1"/>
  <c r="H3447" i="1"/>
  <c r="H3464" i="1"/>
  <c r="H3486" i="1"/>
  <c r="H3504" i="1"/>
  <c r="H3527" i="1"/>
  <c r="H3562" i="1"/>
  <c r="H3570" i="1"/>
  <c r="H3578" i="1"/>
  <c r="H3586" i="1"/>
  <c r="H3594" i="1"/>
  <c r="H3602" i="1"/>
  <c r="H3610" i="1"/>
  <c r="H3618" i="1"/>
  <c r="H3628" i="1"/>
  <c r="H3636" i="1"/>
  <c r="H3645" i="1"/>
  <c r="H3653" i="1"/>
  <c r="H3661" i="1"/>
  <c r="H3669" i="1"/>
  <c r="H3677" i="1"/>
  <c r="H3685" i="1"/>
  <c r="H3693" i="1"/>
  <c r="H3701" i="1"/>
  <c r="H3725" i="1"/>
  <c r="H3744" i="1"/>
  <c r="H3752" i="1"/>
  <c r="H3761" i="1"/>
  <c r="H3775" i="1"/>
  <c r="H3791" i="1"/>
  <c r="H3804" i="1"/>
  <c r="H3825" i="1"/>
  <c r="H3838" i="1"/>
  <c r="H3855" i="1"/>
  <c r="H3876" i="1"/>
  <c r="H3889" i="1"/>
  <c r="H3916" i="1"/>
  <c r="H3935" i="1"/>
  <c r="H3968" i="1"/>
  <c r="H3988" i="1"/>
  <c r="H4000" i="1"/>
  <c r="H4028" i="1"/>
  <c r="H4049" i="1"/>
  <c r="H4069" i="1"/>
  <c r="H4087" i="1"/>
  <c r="H4117" i="1"/>
  <c r="H4136" i="1"/>
  <c r="H4163" i="1"/>
  <c r="H4178" i="1"/>
  <c r="H4201" i="1"/>
  <c r="H4223" i="1"/>
  <c r="H4254" i="1"/>
  <c r="H4276" i="1"/>
  <c r="H4293" i="1"/>
  <c r="H4313" i="1"/>
  <c r="H4336" i="1"/>
  <c r="H4348" i="1"/>
  <c r="H23" i="1"/>
  <c r="H84" i="1"/>
  <c r="H117" i="1"/>
  <c r="H257" i="1"/>
  <c r="H271" i="1"/>
  <c r="H284" i="1"/>
  <c r="H301" i="1"/>
  <c r="H315" i="1"/>
  <c r="H334" i="1"/>
  <c r="H355" i="1"/>
  <c r="H368" i="1"/>
  <c r="H390" i="1"/>
  <c r="H422" i="1"/>
  <c r="H439" i="1"/>
  <c r="H453" i="1"/>
  <c r="H478" i="1"/>
  <c r="H500" i="1"/>
  <c r="H515" i="1"/>
  <c r="H544" i="1"/>
  <c r="H556" i="1"/>
  <c r="H579" i="1"/>
  <c r="H593" i="1"/>
  <c r="H612" i="1"/>
  <c r="H46" i="1"/>
  <c r="H647" i="1"/>
  <c r="H661" i="1"/>
  <c r="H744" i="1"/>
  <c r="H774" i="1"/>
  <c r="H823" i="1"/>
  <c r="H863" i="1"/>
  <c r="H901" i="1"/>
  <c r="H927" i="1"/>
  <c r="H966" i="1"/>
  <c r="H993" i="1"/>
  <c r="H1038" i="1"/>
  <c r="H1083" i="1"/>
  <c r="H1133" i="1"/>
  <c r="H1193" i="1"/>
  <c r="H1226" i="1"/>
  <c r="H1251" i="1"/>
  <c r="H1274" i="1"/>
  <c r="H1294" i="1"/>
  <c r="H1311" i="1"/>
  <c r="H1343" i="1"/>
  <c r="H1359" i="1"/>
  <c r="H1370" i="1"/>
  <c r="H1383" i="1"/>
  <c r="H1394" i="1"/>
  <c r="H1414" i="1"/>
  <c r="H1430" i="1"/>
  <c r="H1447" i="1"/>
  <c r="H1468" i="1"/>
  <c r="H1493" i="1"/>
  <c r="H1504" i="1"/>
  <c r="H1513" i="1"/>
  <c r="H1531" i="1"/>
  <c r="H1553" i="1"/>
  <c r="H1574" i="1"/>
  <c r="H1594" i="1"/>
  <c r="H1612" i="1"/>
  <c r="H1636" i="1"/>
  <c r="H1681" i="1"/>
  <c r="H1696" i="1"/>
  <c r="H1708" i="1"/>
  <c r="H1716" i="1"/>
  <c r="H1724" i="1"/>
  <c r="H1740" i="1"/>
  <c r="H1748" i="1"/>
  <c r="H1769" i="1"/>
  <c r="H1781" i="1"/>
  <c r="H1829" i="1"/>
  <c r="H1887" i="1"/>
  <c r="H1962" i="1"/>
  <c r="H1994" i="1"/>
  <c r="H2048" i="1"/>
  <c r="H2076" i="1"/>
  <c r="H2106" i="1"/>
  <c r="H2123" i="1"/>
  <c r="H2158" i="1"/>
  <c r="H2176" i="1"/>
  <c r="H2196" i="1"/>
  <c r="H2243" i="1"/>
  <c r="H2279" i="1"/>
  <c r="H2304" i="1"/>
  <c r="H2350" i="1"/>
  <c r="H2411" i="1"/>
  <c r="H2443" i="1"/>
  <c r="H2478" i="1"/>
  <c r="H2513" i="1"/>
  <c r="H2543" i="1"/>
  <c r="H2573" i="1"/>
  <c r="H2589" i="1"/>
  <c r="H2608" i="1"/>
  <c r="H2659" i="1"/>
  <c r="H2680" i="1"/>
  <c r="H2750" i="1"/>
  <c r="H2785" i="1"/>
  <c r="H2829" i="1"/>
  <c r="H2877" i="1"/>
  <c r="H2896" i="1"/>
  <c r="H2938" i="1"/>
  <c r="H3304" i="1"/>
  <c r="H3359" i="1"/>
  <c r="H3395" i="1"/>
  <c r="H3408" i="1"/>
  <c r="H3476" i="1"/>
  <c r="H3492" i="1"/>
  <c r="H3547" i="1"/>
  <c r="H3566" i="1"/>
  <c r="H3582" i="1"/>
  <c r="H3598" i="1"/>
  <c r="H3614" i="1"/>
  <c r="H3632" i="1"/>
  <c r="H3649" i="1"/>
  <c r="H3657" i="1"/>
  <c r="H3689" i="1"/>
  <c r="H3697" i="1"/>
  <c r="H3705" i="1"/>
  <c r="H3732" i="1"/>
  <c r="H3748" i="1"/>
  <c r="H3757" i="1"/>
  <c r="H3769" i="1"/>
  <c r="H3779" i="1"/>
  <c r="H3795" i="1"/>
  <c r="H3819" i="1"/>
  <c r="H3834" i="1"/>
  <c r="H3844" i="1"/>
  <c r="H3882" i="1"/>
  <c r="H3907" i="1"/>
  <c r="H3928" i="1"/>
  <c r="H3953" i="1"/>
  <c r="H3979" i="1"/>
  <c r="H3993" i="1"/>
  <c r="H4014" i="1"/>
  <c r="H4040" i="1"/>
  <c r="H4055" i="1"/>
  <c r="H4077" i="1"/>
  <c r="H4107" i="1"/>
  <c r="H4127" i="1"/>
  <c r="H4153" i="1"/>
  <c r="H4169" i="1"/>
  <c r="H4187" i="1"/>
  <c r="H4217" i="1"/>
  <c r="H4237" i="1"/>
  <c r="H4259" i="1"/>
  <c r="H4284" i="1"/>
  <c r="H4305" i="1"/>
  <c r="H4327" i="1"/>
  <c r="H4344" i="1"/>
  <c r="H21" i="1"/>
  <c r="H44" i="1"/>
  <c r="H62" i="1"/>
  <c r="H109" i="1"/>
  <c r="H244" i="1"/>
  <c r="H266" i="1"/>
  <c r="H279" i="1"/>
  <c r="H295" i="1"/>
  <c r="H313" i="1"/>
  <c r="H332" i="1"/>
  <c r="H352" i="1"/>
  <c r="H364" i="1"/>
  <c r="H381" i="1"/>
  <c r="H418" i="1"/>
  <c r="H437" i="1"/>
  <c r="H449" i="1"/>
  <c r="H472" i="1"/>
  <c r="H495" i="1"/>
  <c r="H512" i="1"/>
  <c r="H539" i="1"/>
  <c r="H551" i="1"/>
  <c r="H576" i="1"/>
  <c r="H591" i="1"/>
  <c r="H610" i="1"/>
  <c r="H620" i="1"/>
  <c r="H642" i="1"/>
  <c r="H654" i="1"/>
  <c r="H692" i="1"/>
  <c r="H720" i="1"/>
  <c r="H742" i="1"/>
  <c r="H772" i="1"/>
  <c r="H788" i="1"/>
  <c r="H800" i="1"/>
  <c r="H821" i="1"/>
  <c r="H839" i="1"/>
  <c r="H850" i="1"/>
  <c r="H861" i="1"/>
  <c r="H872" i="1"/>
  <c r="H895" i="1"/>
  <c r="H917" i="1"/>
  <c r="H925" i="1"/>
  <c r="H934" i="1"/>
  <c r="H960" i="1"/>
  <c r="H986" i="1"/>
  <c r="H1016" i="1"/>
  <c r="H1036" i="1"/>
  <c r="H1053" i="1"/>
  <c r="H1077" i="1"/>
  <c r="H1095" i="1"/>
  <c r="H1109" i="1"/>
  <c r="H1131" i="1"/>
  <c r="H1143" i="1"/>
  <c r="H1170" i="1"/>
  <c r="H1189" i="1"/>
  <c r="H1221" i="1"/>
  <c r="H1249" i="1"/>
  <c r="H1272" i="1"/>
  <c r="H1291" i="1"/>
  <c r="H1304" i="1"/>
  <c r="H1341" i="1"/>
  <c r="H1356" i="1"/>
  <c r="H1368" i="1"/>
  <c r="H1377" i="1"/>
  <c r="H1391" i="1"/>
  <c r="H1407" i="1"/>
  <c r="H1428" i="1"/>
  <c r="H1445" i="1"/>
  <c r="H1458" i="1"/>
  <c r="H1485" i="1"/>
  <c r="H1502" i="1"/>
  <c r="H1511" i="1"/>
  <c r="H1529" i="1"/>
  <c r="H1550" i="1"/>
  <c r="H1571" i="1"/>
  <c r="H1588" i="1"/>
  <c r="H1610" i="1"/>
  <c r="H1628" i="1"/>
  <c r="H1669" i="1"/>
  <c r="H1694" i="1"/>
  <c r="H1706" i="1"/>
  <c r="H1714" i="1"/>
  <c r="H1722" i="1"/>
  <c r="H1735" i="1"/>
  <c r="H1746" i="1"/>
  <c r="H1765" i="1"/>
  <c r="H1779" i="1"/>
  <c r="H1793" i="1"/>
  <c r="H1804" i="1"/>
  <c r="H1825" i="1"/>
  <c r="H1849" i="1"/>
  <c r="H1865" i="1"/>
  <c r="H1884" i="1"/>
  <c r="H1899" i="1"/>
  <c r="H1914" i="1"/>
  <c r="H1945" i="1"/>
  <c r="H1960" i="1"/>
  <c r="H1989" i="1"/>
  <c r="H2004" i="1"/>
  <c r="H2020" i="1"/>
  <c r="H2046" i="1"/>
  <c r="H2060" i="1"/>
  <c r="H2084" i="1"/>
  <c r="H2103" i="1"/>
  <c r="H2112" i="1"/>
  <c r="H2121" i="1"/>
  <c r="H2139" i="1"/>
  <c r="H2170" i="1"/>
  <c r="H2191" i="1"/>
  <c r="H2213" i="1"/>
  <c r="H2228" i="1"/>
  <c r="H2240" i="1"/>
  <c r="H2255" i="1"/>
  <c r="H2275" i="1"/>
  <c r="H2293" i="1"/>
  <c r="H2314" i="1"/>
  <c r="H2341" i="1"/>
  <c r="H2359" i="1"/>
  <c r="H2373" i="1"/>
  <c r="H2404" i="1"/>
  <c r="H2440" i="1"/>
  <c r="H2458" i="1"/>
  <c r="H2476" i="1"/>
  <c r="H2493" i="1"/>
  <c r="H2511" i="1"/>
  <c r="H2523" i="1"/>
  <c r="H2541" i="1"/>
  <c r="H2559" i="1"/>
  <c r="H2571" i="1"/>
  <c r="H2579" i="1"/>
  <c r="H2587" i="1"/>
  <c r="H2601" i="1"/>
  <c r="H2623" i="1"/>
  <c r="H2653" i="1"/>
  <c r="H2669" i="1"/>
  <c r="H2690" i="1"/>
  <c r="H2721" i="1"/>
  <c r="H2745" i="1"/>
  <c r="H2773" i="1"/>
  <c r="H2782" i="1"/>
  <c r="H2801" i="1"/>
  <c r="H2827" i="1"/>
  <c r="H2846" i="1"/>
  <c r="H2867" i="1"/>
  <c r="H2894" i="1"/>
  <c r="H2915" i="1"/>
  <c r="H2955" i="1"/>
  <c r="H2965" i="1"/>
  <c r="H2983" i="1"/>
  <c r="H3000" i="1"/>
  <c r="H3011" i="1"/>
  <c r="H3024" i="1"/>
  <c r="H3041" i="1"/>
  <c r="H3289" i="1"/>
  <c r="H3300" i="1"/>
  <c r="H3336" i="1"/>
  <c r="H3357" i="1"/>
  <c r="H3371" i="1"/>
  <c r="H3393" i="1"/>
  <c r="H3405" i="1"/>
  <c r="H3431" i="1"/>
  <c r="H3452" i="1"/>
  <c r="H3471" i="1"/>
  <c r="H3489" i="1"/>
  <c r="H3511" i="1"/>
  <c r="H3535" i="1"/>
  <c r="H3564" i="1"/>
  <c r="H3572" i="1"/>
  <c r="H3580" i="1"/>
  <c r="H3588" i="1"/>
  <c r="H3596" i="1"/>
  <c r="H3604" i="1"/>
  <c r="H3612" i="1"/>
  <c r="H3620" i="1"/>
  <c r="H3630" i="1"/>
  <c r="H3638" i="1"/>
  <c r="H3647" i="1"/>
  <c r="H3655" i="1"/>
  <c r="H3663" i="1"/>
  <c r="H3671" i="1"/>
  <c r="H3679" i="1"/>
  <c r="H3687" i="1"/>
  <c r="H3695" i="1"/>
  <c r="H3703" i="1"/>
  <c r="H3728" i="1"/>
  <c r="H3746" i="1"/>
  <c r="H3754" i="1"/>
  <c r="H3764" i="1"/>
  <c r="H3777" i="1"/>
  <c r="H3793" i="1"/>
  <c r="H3810" i="1"/>
  <c r="H3827" i="1"/>
  <c r="H3842" i="1"/>
  <c r="H3857" i="1"/>
  <c r="H3880" i="1"/>
  <c r="H3893" i="1"/>
  <c r="H3919" i="1"/>
  <c r="H3949" i="1"/>
  <c r="H3973" i="1"/>
  <c r="H3990" i="1"/>
  <c r="H4007" i="1"/>
  <c r="H4033" i="1"/>
  <c r="H4051" i="1"/>
  <c r="H4072" i="1"/>
  <c r="H4090" i="1"/>
  <c r="H4121" i="1"/>
  <c r="H4151" i="1"/>
  <c r="H4166" i="1"/>
  <c r="H4184" i="1"/>
  <c r="H4205" i="1"/>
  <c r="H4233" i="1"/>
  <c r="H4257" i="1"/>
  <c r="H4281" i="1"/>
  <c r="H4301" i="1"/>
  <c r="H4325" i="1"/>
  <c r="H4342" i="1"/>
  <c r="H4351" i="1"/>
  <c r="H694" i="1"/>
  <c r="H723" i="1"/>
  <c r="H790" i="1"/>
  <c r="H807" i="1"/>
  <c r="H842" i="1"/>
  <c r="H852" i="1"/>
  <c r="H875" i="1"/>
  <c r="H919" i="1"/>
  <c r="H937" i="1"/>
  <c r="H1020" i="1"/>
  <c r="H1057" i="1"/>
  <c r="H1097" i="1"/>
  <c r="H1116" i="1"/>
  <c r="H1150" i="1"/>
  <c r="H1172" i="1"/>
  <c r="H1797" i="1"/>
  <c r="H1816" i="1"/>
  <c r="H1853" i="1"/>
  <c r="H1869" i="1"/>
  <c r="H1901" i="1"/>
  <c r="H1916" i="1"/>
  <c r="H1948" i="1"/>
  <c r="H1978" i="1"/>
  <c r="H2006" i="1"/>
  <c r="H2029" i="1"/>
  <c r="H2087" i="1"/>
  <c r="H2114" i="1"/>
  <c r="H2219" i="1"/>
  <c r="H2230" i="1"/>
  <c r="H2259" i="1"/>
  <c r="H2321" i="1"/>
  <c r="H2366" i="1"/>
  <c r="H2385" i="1"/>
  <c r="H2461" i="1"/>
  <c r="H2498" i="1"/>
  <c r="H2525" i="1"/>
  <c r="H2563" i="1"/>
  <c r="H2581" i="1"/>
  <c r="H2630" i="1"/>
  <c r="H2699" i="1"/>
  <c r="H2726" i="1"/>
  <c r="H2776" i="1"/>
  <c r="H2808" i="1"/>
  <c r="H2852" i="1"/>
  <c r="H2957" i="1"/>
  <c r="H2967" i="1"/>
  <c r="H2988" i="1"/>
  <c r="H3002" i="1"/>
  <c r="H3018" i="1"/>
  <c r="H3026" i="1"/>
  <c r="H3043" i="1"/>
  <c r="H3291" i="1"/>
  <c r="H3338" i="1"/>
  <c r="H3374" i="1"/>
  <c r="H3435" i="1"/>
  <c r="H3457" i="1"/>
  <c r="H3517" i="1"/>
  <c r="H3574" i="1"/>
  <c r="H3590" i="1"/>
  <c r="H3606" i="1"/>
  <c r="H3622" i="1"/>
  <c r="H3640" i="1"/>
  <c r="H3665" i="1"/>
  <c r="H3673" i="1"/>
  <c r="H3681" i="1"/>
  <c r="H3864" i="1"/>
  <c r="B4355" i="1"/>
</calcChain>
</file>

<file path=xl/sharedStrings.xml><?xml version="1.0" encoding="utf-8"?>
<sst xmlns="http://schemas.openxmlformats.org/spreadsheetml/2006/main" count="7840" uniqueCount="4842">
  <si>
    <t>Agreement #</t>
  </si>
  <si>
    <t>Sponsor Name</t>
  </si>
  <si>
    <t>Site Name</t>
  </si>
  <si>
    <t>Site Number</t>
  </si>
  <si>
    <t>ABINGTON JHS</t>
  </si>
  <si>
    <t>ABINGTON SHS</t>
  </si>
  <si>
    <t>HIGHLAND SCH</t>
  </si>
  <si>
    <t>MCKINLEY SCH</t>
  </si>
  <si>
    <t>OVERLOOK SCH</t>
  </si>
  <si>
    <t>ROSLYN SCH</t>
  </si>
  <si>
    <t>RYDAL EAST SCH</t>
  </si>
  <si>
    <t>RYDAL WEST SCH</t>
  </si>
  <si>
    <t>WILLOW HILL SCH</t>
  </si>
  <si>
    <t>123460302 Total</t>
  </si>
  <si>
    <t>ABINGTON HEIGHTS HS</t>
  </si>
  <si>
    <t>ABINGTON HEIGHTS MS</t>
  </si>
  <si>
    <t>NEWTON-RANSOM SCH</t>
  </si>
  <si>
    <t>SOUTH ABINGTON SCH</t>
  </si>
  <si>
    <t>WAVERLY SCH</t>
  </si>
  <si>
    <t>119350303 Total</t>
  </si>
  <si>
    <t>ACADEMY CHARTER SCHOOL</t>
  </si>
  <si>
    <t>ACADEMY CS</t>
  </si>
  <si>
    <t>102020003 Total</t>
  </si>
  <si>
    <t>ADELPHOI EDUCATION INC</t>
  </si>
  <si>
    <t>ADELPHOI ACADEMY AT MILLVALE</t>
  </si>
  <si>
    <t>ADELPHOI VILLAGE ACADEMY AT NORWIN</t>
  </si>
  <si>
    <t>AV ACADEMY AT BLAIR</t>
  </si>
  <si>
    <t>BLAIR DAY TREATMENT</t>
  </si>
  <si>
    <t>INDIANA DAY TREATMENT</t>
  </si>
  <si>
    <t>379652681 Total</t>
  </si>
  <si>
    <t>A L WILSON EL SCH</t>
  </si>
  <si>
    <t>ADELPHOI VILLAGE</t>
  </si>
  <si>
    <t>ALBERT GALLATIN AREA SHS</t>
  </si>
  <si>
    <t>ALBERT GALLATIN NORTH MIDDLE SCHOOL</t>
  </si>
  <si>
    <t>ALBERT GALLATIN SOUTH MIDDLE SCHOOL</t>
  </si>
  <si>
    <t>D FERD SWANEY EL SCH</t>
  </si>
  <si>
    <t>FRIENDSHIP HILL EL SCH</t>
  </si>
  <si>
    <t>GEORGE J PLAVA EL SCH</t>
  </si>
  <si>
    <t>MASONTOWN EL SCH</t>
  </si>
  <si>
    <t>SMITHFIELD EL SCH</t>
  </si>
  <si>
    <t>101260303 Total</t>
  </si>
  <si>
    <t>ALIQUIPPA EL SCH</t>
  </si>
  <si>
    <t>ALIQUIPPA SHS</t>
  </si>
  <si>
    <t>ROOTS-ALTNTV PROG FOR INCARCERATED/HIGH RISK KIDS</t>
  </si>
  <si>
    <t>127040503 Total</t>
  </si>
  <si>
    <t>ALL SAINTS CATHOLIC SCHOOL</t>
  </si>
  <si>
    <t>208117805 Total</t>
  </si>
  <si>
    <t>ALLEGHENY IU 3</t>
  </si>
  <si>
    <t>COMM SCHOOL EAST</t>
  </si>
  <si>
    <t>COMM SCHOOL WEST</t>
  </si>
  <si>
    <t>MON VALLEY SCH</t>
  </si>
  <si>
    <t>PATHFINDER SCH</t>
  </si>
  <si>
    <t>REGIONAL EDUCATION SUPPORT CENTER CENTRAL I</t>
  </si>
  <si>
    <t>REGIONAL EDUCATION SUPPORT CENTER EAST</t>
  </si>
  <si>
    <t>REGIONAL EDUCATION SUPPORT CENTER NORTH</t>
  </si>
  <si>
    <t>SUNRISE SCH</t>
  </si>
  <si>
    <t>103000000 Total</t>
  </si>
  <si>
    <t>ACMETONIA PRIMARY SCH</t>
  </si>
  <si>
    <t>COLFAX UPPER EL SCH</t>
  </si>
  <si>
    <t>SPRINGDALE JSHS</t>
  </si>
  <si>
    <t>103020603 Total</t>
  </si>
  <si>
    <t>ALLEGHENY-CLARION VALLEY ELEM</t>
  </si>
  <si>
    <t>ALLEGHENY-CLARION VALLEY HS</t>
  </si>
  <si>
    <t>106160303 Total</t>
  </si>
  <si>
    <t>CENTRAL EL SCH</t>
  </si>
  <si>
    <t>CLEVELAND EL SCH</t>
  </si>
  <si>
    <t>FRANCIS D RAUB MS</t>
  </si>
  <si>
    <t>HARRISON-MORTON MS</t>
  </si>
  <si>
    <t>HIRAM W DODD EL SCH</t>
  </si>
  <si>
    <t>JEFFERSON EL SCH</t>
  </si>
  <si>
    <t>LEHIGH PARKWAY EL SCH</t>
  </si>
  <si>
    <t>LINCOLN EARLY CHLD CTR</t>
  </si>
  <si>
    <t>LOUIS E DIERUFF HS</t>
  </si>
  <si>
    <t>LUIS A. RAMOS EL SCH</t>
  </si>
  <si>
    <t>MCKINLEY EL SCH</t>
  </si>
  <si>
    <t>MOSSER EL SCH</t>
  </si>
  <si>
    <t>MUHLENBERG EL SCH</t>
  </si>
  <si>
    <t>RITTER EL SCH</t>
  </si>
  <si>
    <t>ROOSEVELT EL SCH</t>
  </si>
  <si>
    <t>SHERIDAN EL SCH</t>
  </si>
  <si>
    <t>SOUTH MOUNTAIN MS</t>
  </si>
  <si>
    <t>TREXLER MS</t>
  </si>
  <si>
    <t>UNION TERRACE EL SCH</t>
  </si>
  <si>
    <t>WASHINGTON EL SCH</t>
  </si>
  <si>
    <t>WILLIAM ALLEN SHS</t>
  </si>
  <si>
    <t>121390302 Total</t>
  </si>
  <si>
    <t>ALTERNATIVE REHABILITATION COM</t>
  </si>
  <si>
    <t>ALTERNATIVE REHABILITATION COMMUNITIES-LOCUST ST</t>
  </si>
  <si>
    <t>ARC  CANAL STREET</t>
  </si>
  <si>
    <t>ARC GLORIA J ZIMMERMAN GROUP HOME</t>
  </si>
  <si>
    <t>ARC LEBANON GROUP HOME</t>
  </si>
  <si>
    <t>ARC MULBERRY STREET GROUP HOME</t>
  </si>
  <si>
    <t>ARC SECURE INTENSIVE TREATMENT</t>
  </si>
  <si>
    <t>ARC SUSQUEHANNA TRAIL GROUP HOME</t>
  </si>
  <si>
    <t>SCHAFFNER YOUTH CENTER</t>
  </si>
  <si>
    <t>WOODLAWN</t>
  </si>
  <si>
    <t>300220200 Total</t>
  </si>
  <si>
    <t>ALTOONA AREA HS</t>
  </si>
  <si>
    <t>ALTOONA AREA JR. HS</t>
  </si>
  <si>
    <t>BAKER EL SCH</t>
  </si>
  <si>
    <t>IRVING EL SCH</t>
  </si>
  <si>
    <t>JUNIATA EL SCH</t>
  </si>
  <si>
    <t>JUNIATA GAP EL SCH</t>
  </si>
  <si>
    <t>LOGAN EL SCH</t>
  </si>
  <si>
    <t>MOWRIE A EBNER EL SCH</t>
  </si>
  <si>
    <t>PENN-LINCOLN EL SCH</t>
  </si>
  <si>
    <t>PLEASANT VALLEY EL SCH</t>
  </si>
  <si>
    <t>WILLIAM KIMMEL ALTERNATIVE SCHOOL</t>
  </si>
  <si>
    <t>108070502 Total</t>
  </si>
  <si>
    <t>ALTOONA CENTRAL CATHOLIC SCHOOL</t>
  </si>
  <si>
    <t>ALTOONA CENTRAL CATHOLIC SCHOOL 2</t>
  </si>
  <si>
    <t>208077605 Total</t>
  </si>
  <si>
    <t>AMBRIDGE AREA HS</t>
  </si>
  <si>
    <t>AMBRIDGE AREA JHS</t>
  </si>
  <si>
    <t>BADEN ACADEMY CS</t>
  </si>
  <si>
    <t>ECONOMY EL SCH</t>
  </si>
  <si>
    <t>HIGHLAND EL SCH</t>
  </si>
  <si>
    <t>STATE STREET EL SCH</t>
  </si>
  <si>
    <t>THE PREVENTION NETWORK</t>
  </si>
  <si>
    <t>127040703 Total</t>
  </si>
  <si>
    <t>ANNUNCIATION BVM SCHOOL</t>
  </si>
  <si>
    <t>212010503 Total</t>
  </si>
  <si>
    <t>ANNVILLE CLEONA HS</t>
  </si>
  <si>
    <t>ANNVILLE CLEONA MS</t>
  </si>
  <si>
    <t>ANNVILLE EL SCH</t>
  </si>
  <si>
    <t>CLEONA EL SCH</t>
  </si>
  <si>
    <t>113380303 Total</t>
  </si>
  <si>
    <t>ANTIETAM JSHS</t>
  </si>
  <si>
    <t>MT PENN EL SCH</t>
  </si>
  <si>
    <t>MT PENN PRIMARY CENTER</t>
  </si>
  <si>
    <t>114060503 Total</t>
  </si>
  <si>
    <t>ANTONIA PANTOJA COMM CS</t>
  </si>
  <si>
    <t>104510394 Total</t>
  </si>
  <si>
    <t>APOLLO-RIDGE HS</t>
  </si>
  <si>
    <t>128030603 Total</t>
  </si>
  <si>
    <t>ARCHDIOCESE OF PHILADELPHIA</t>
  </si>
  <si>
    <t>AD PRIMA CS-1922 NORTH 63RD ST</t>
  </si>
  <si>
    <t>AD PRIMA CS-3556 FRANKFORD AVENUE</t>
  </si>
  <si>
    <t>ALLIANCE FOR PROGRESS ANNEX</t>
  </si>
  <si>
    <t>ALLIANCE FOR PROGRESS CS</t>
  </si>
  <si>
    <t>ASSUMPTION BVM SCHOOL</t>
  </si>
  <si>
    <t>BEACON CENTER AT ST MARTIN DE PORRES</t>
  </si>
  <si>
    <t>BLESSED TRINITY REGIONAL CATHOLIC SCHOOL</t>
  </si>
  <si>
    <t>BLESSED VIRGIN MARY SCHOOL</t>
  </si>
  <si>
    <t>BROAD STREET ACADEMY</t>
  </si>
  <si>
    <t>BUCKS YWCA HOMEWORK ZONE AT HOLY TRINITY SCHOOL</t>
  </si>
  <si>
    <t>CHESTER COMM  CS  BUILDING B EAST</t>
  </si>
  <si>
    <t xml:space="preserve">CHESTER COMM  CS BUILDING  A </t>
  </si>
  <si>
    <t>CHESTER COMM CS BUILDING A WEST</t>
  </si>
  <si>
    <t>CHESTER COMM CS BUILDING B WEST</t>
  </si>
  <si>
    <t>CHESTER COMM CS BUILDING C EAST</t>
  </si>
  <si>
    <t>CHESTER COMM CS BUILDING C WEST</t>
  </si>
  <si>
    <t>CHESTER COMM CS BUILDING D EAST</t>
  </si>
  <si>
    <t>CHESTER COMM CS-1100 MAIN ST</t>
  </si>
  <si>
    <t>CHRIST HAVEN CHRISTIAN ACADEMY</t>
  </si>
  <si>
    <t>CHRISTOPHER COLUMBUS CS CHRISTIAN STREET</t>
  </si>
  <si>
    <t>COMM PARTNERSHIP</t>
  </si>
  <si>
    <t>DREXEL NEUMANN ACADEMY</t>
  </si>
  <si>
    <t>GESU</t>
  </si>
  <si>
    <t>GOOD SHEPHERD  CATHOLIC REGIONAL SCHOOL</t>
  </si>
  <si>
    <t>HOLY CROSS PARISH</t>
  </si>
  <si>
    <t>HOLY CROSS REGIONAL CATHOLIC SCHOOL</t>
  </si>
  <si>
    <t>HOLY CROSS SCHOOL</t>
  </si>
  <si>
    <t>HOLY FAMILY REGIONAL CATHOLIC SCHOOL</t>
  </si>
  <si>
    <t>HOLY INNOCENTS SCHOOL</t>
  </si>
  <si>
    <t>HOLY REDEEMER SCHOOL</t>
  </si>
  <si>
    <t>HOPE PARTNERSHIP FOR EDUCATION</t>
  </si>
  <si>
    <t>HUNTING PARK CHRISTIAN ACADEMY</t>
  </si>
  <si>
    <t>IMANI EDUCATION CIRCLE CS</t>
  </si>
  <si>
    <t>LA SALLE ACADEMY</t>
  </si>
  <si>
    <t>MARY MORAGNE SHULE</t>
  </si>
  <si>
    <t>MOTHER OF DIVINE GRACE SCHOOL</t>
  </si>
  <si>
    <t>NATIVITY SCHOOL</t>
  </si>
  <si>
    <t>NAZARETH ACADEMY GRADE SCHOOL</t>
  </si>
  <si>
    <t>NOTRE DAME DELOURDES SCHOOL</t>
  </si>
  <si>
    <t>OLNEY CHRISTIAN SCHOOL</t>
  </si>
  <si>
    <t>OUR LADY OF ANGELS REGIONAL CATHOLIC SCHOOL</t>
  </si>
  <si>
    <t>OUR LADY OF PORT RICHMOND SCHOOL</t>
  </si>
  <si>
    <t>PAN AMERICAN ACADEMY CHARTER SCHOOL</t>
  </si>
  <si>
    <t>PHILADELPHIA MONTESSORI CHARTER SCHOOL</t>
  </si>
  <si>
    <t>PLANET ABACUS</t>
  </si>
  <si>
    <t>POPE JOHN PAUL II REGIONAL</t>
  </si>
  <si>
    <t>QUEEN OF ANGELS REGIONAL CATHOLIC SCHOOL</t>
  </si>
  <si>
    <t>SACRED HEART SCHOOL</t>
  </si>
  <si>
    <t>SAINTS TABERNACLE/FAMILY LIFE WHOLENESS CENTER</t>
  </si>
  <si>
    <t>SANKOFA FREEDOM ACADEMY CS-4256 PAUL STREET</t>
  </si>
  <si>
    <t>SANKOFA FREEDOM ACADEMY CS-4290 PENN ST</t>
  </si>
  <si>
    <t>SOUTHWEST LEADERSHIP ACADEMY CS</t>
  </si>
  <si>
    <t>SPRING GARDEN ACADEMY</t>
  </si>
  <si>
    <t>ST ALBERT THE GREAT SCHOOL</t>
  </si>
  <si>
    <t>ST ANTHONY OF PADUA REGIONAL CATHOLIC SCHOOL</t>
  </si>
  <si>
    <t>ST ATHANASIUS IMMACULATE CON</t>
  </si>
  <si>
    <t>ST CECILIA SCHOOL</t>
  </si>
  <si>
    <t>ST CHRISTOPHER SCHOOL</t>
  </si>
  <si>
    <t>ST DOMINIC SCHOOL</t>
  </si>
  <si>
    <t>ST DOROTHY</t>
  </si>
  <si>
    <t>ST EUGENE SCHOOL</t>
  </si>
  <si>
    <t>ST FRANCES CABRINI REGIONAL CATHOLIC SCHOOL</t>
  </si>
  <si>
    <t>ST FRANCIS OF ASSISI SCHOOL-PRE-SCHOOL</t>
  </si>
  <si>
    <t>ST GABRIEL SCHOOL</t>
  </si>
  <si>
    <t>ST GEORGE SCHOOL</t>
  </si>
  <si>
    <t>ST JAMES SCHOOL</t>
  </si>
  <si>
    <t>ST KATHERINE DAY SCHOOL</t>
  </si>
  <si>
    <t>ST KATHERINE DREXEL</t>
  </si>
  <si>
    <t>ST LAURENTIUS SCHOOL</t>
  </si>
  <si>
    <t>ST MALACHY SCHOOL</t>
  </si>
  <si>
    <t>ST MARKS</t>
  </si>
  <si>
    <t>ST MARTIN OF TOURS</t>
  </si>
  <si>
    <t>ST MARY SCHOOL</t>
  </si>
  <si>
    <t>ST MICHAEL THE ARCHANGEL SCHOOL</t>
  </si>
  <si>
    <t>ST PETER THE APOSTLE SCHOOL</t>
  </si>
  <si>
    <t>ST RAYMOND SCHOOL</t>
  </si>
  <si>
    <t>ST ROSE OF LIMA SCHOOL</t>
  </si>
  <si>
    <t>ST THOMAS AQUINAS SCHOOL 226519382</t>
  </si>
  <si>
    <t>ST VERONICA SCHOOL</t>
  </si>
  <si>
    <t>THE LABORATORY CHARTER SCHOOL (000007565)</t>
  </si>
  <si>
    <t>THE LABORATORY CHARTER SCHOOL (126513110)</t>
  </si>
  <si>
    <t>THE LABORATORY SCHOOL WOODBINE</t>
  </si>
  <si>
    <t>VISITATION SCHOOL</t>
  </si>
  <si>
    <t>WAKISHA CHARTER SCHOOL</t>
  </si>
  <si>
    <t>WIDENER PARTNERSHIP CHARTER SCHOOL</t>
  </si>
  <si>
    <t>YOUNG SCHOLARS CS</t>
  </si>
  <si>
    <t>226510532 Total</t>
  </si>
  <si>
    <t>ARCHDIOCESE OF PHILADELPHIA RCCI</t>
  </si>
  <si>
    <t>BAPTIST CHILD S-GERMANTOWN</t>
  </si>
  <si>
    <t>BAPTIST CHILD S-LOGAN</t>
  </si>
  <si>
    <t>BAPTIST CHILD S-MERIDIAN</t>
  </si>
  <si>
    <t>BAPTIST CHILD S-THORNBURY</t>
  </si>
  <si>
    <t>BOUVIER HOUSE</t>
  </si>
  <si>
    <t>BROTHER ROUSSEAU ACADEMY</t>
  </si>
  <si>
    <t>DE LA SALLE INTOWNE</t>
  </si>
  <si>
    <t>DE LA SALLE VOCATIONAL</t>
  </si>
  <si>
    <t>DREXEL HOUSE</t>
  </si>
  <si>
    <t>FAIRLESS HOUSE</t>
  </si>
  <si>
    <t>GUARDIAN ANGEL HOUSE</t>
  </si>
  <si>
    <t>MCCARTHY HOUSE</t>
  </si>
  <si>
    <t>MCGLADE HOUSE</t>
  </si>
  <si>
    <t>MORRELL HOUSE</t>
  </si>
  <si>
    <t>ST EDMOND'S HOME</t>
  </si>
  <si>
    <t>ST GABRIEL HOME</t>
  </si>
  <si>
    <t>ST JOACHIM'S HALL</t>
  </si>
  <si>
    <t>ST JOSEPH HALL</t>
  </si>
  <si>
    <t>326510054 Total</t>
  </si>
  <si>
    <t>DAYTON EL SCH</t>
  </si>
  <si>
    <t>ELDERTON EL SCH</t>
  </si>
  <si>
    <t>FORD CITY JSHS</t>
  </si>
  <si>
    <t>GRACE CHRISTIAN SCHOOL</t>
  </si>
  <si>
    <t>KITTANNING JHS</t>
  </si>
  <si>
    <t>KITTANNING SHS</t>
  </si>
  <si>
    <t>LENAPE EL SCH</t>
  </si>
  <si>
    <t>SHANNOCK VALLEY EL SCH</t>
  </si>
  <si>
    <t>WEST HILLS INTERMEDIATE SCHOOL</t>
  </si>
  <si>
    <t>WEST HILLS PRIMARY SCHOOL</t>
  </si>
  <si>
    <t>WEST SHAMOKIN JSHS</t>
  </si>
  <si>
    <t>128030852 Total</t>
  </si>
  <si>
    <t>ARTS ACADEMY CHARTER SCHOOL INC</t>
  </si>
  <si>
    <t>121395927 Total</t>
  </si>
  <si>
    <t>ASSUMPTION BVM</t>
  </si>
  <si>
    <t>229548702 Total</t>
  </si>
  <si>
    <t>ATHENS AREA HS</t>
  </si>
  <si>
    <t>HARLAN ROWE MS</t>
  </si>
  <si>
    <t>LYNCH BUSTIN EL SCH</t>
  </si>
  <si>
    <t>SRU EL SCH</t>
  </si>
  <si>
    <t>117080503 Total</t>
  </si>
  <si>
    <t>AUBERLE MEM HOME FOR BOYS</t>
  </si>
  <si>
    <t>AUBERLE GIRL'S GROUP HOME</t>
  </si>
  <si>
    <t>AUBERLE ROMINE SHELTER</t>
  </si>
  <si>
    <t>203020455 Total</t>
  </si>
  <si>
    <t>AUSTIN AREA EL SCH</t>
  </si>
  <si>
    <t>109530304 Total</t>
  </si>
  <si>
    <t>AVELLA AREA JSHS</t>
  </si>
  <si>
    <t>AVELLA EL CENTER</t>
  </si>
  <si>
    <t>101630504 Total</t>
  </si>
  <si>
    <t>Avon Grove Charter School</t>
  </si>
  <si>
    <t>AVON GROVE CHARTER SCHOOL - STATE ROAD CAMPUS</t>
  </si>
  <si>
    <t>124150003 Total</t>
  </si>
  <si>
    <t>AVON GROVE HS</t>
  </si>
  <si>
    <t>AVON GROVE INTERMEDIATE</t>
  </si>
  <si>
    <t>FRED S ENGLE MS</t>
  </si>
  <si>
    <t>PENN LONDON EL SCH</t>
  </si>
  <si>
    <t>124150503 Total</t>
  </si>
  <si>
    <t>AVONWORTH EL SCH</t>
  </si>
  <si>
    <t>AVONWORTH JSHS</t>
  </si>
  <si>
    <t>103020753 Total</t>
  </si>
  <si>
    <t>318400007 Total</t>
  </si>
  <si>
    <t>BALD EAGLE AREA JSHS</t>
  </si>
  <si>
    <t>HOWARD EL SCH</t>
  </si>
  <si>
    <t>MOUNTAINTOP AREA EL SCH</t>
  </si>
  <si>
    <t>PORT MATILDA EL SCH</t>
  </si>
  <si>
    <t>WINGATE EL SCH</t>
  </si>
  <si>
    <t>110141003 Total</t>
  </si>
  <si>
    <t>BALDWIN SHS</t>
  </si>
  <si>
    <t>HARRISON MS</t>
  </si>
  <si>
    <t>MCANNULTY EL SCH</t>
  </si>
  <si>
    <t>PAYNTER EL SCH</t>
  </si>
  <si>
    <t>WHITEHALL EL SCH</t>
  </si>
  <si>
    <t>103021102 Total</t>
  </si>
  <si>
    <t>BANGOR AREA MS</t>
  </si>
  <si>
    <t>BANGOR AREA SHS</t>
  </si>
  <si>
    <t>DEFRANCO EL SCH</t>
  </si>
  <si>
    <t>FIVE POINTS EL SCH</t>
  </si>
  <si>
    <t>120480803 Total</t>
  </si>
  <si>
    <t>BEAR CREEK COMM CS</t>
  </si>
  <si>
    <t>118400001 Total</t>
  </si>
  <si>
    <t>BEAVER AREA SHS</t>
  </si>
  <si>
    <t>COLLEGE SQUARE EL SCH</t>
  </si>
  <si>
    <t>127041203 Total</t>
  </si>
  <si>
    <t>BEAVER VALLEY IU 27</t>
  </si>
  <si>
    <t>NEW HORIZON SCH</t>
  </si>
  <si>
    <t>127000000 Total</t>
  </si>
  <si>
    <t>BEDFORD MS</t>
  </si>
  <si>
    <t>BEDFORD SHS</t>
  </si>
  <si>
    <t>NULTON DIAGNOSTIC &amp; TREATMENT CTR</t>
  </si>
  <si>
    <t>108051003 Total</t>
  </si>
  <si>
    <t>BELL VERNON AREA MIDDLE SCHOOL</t>
  </si>
  <si>
    <t>BELLE VERNON AREA HS</t>
  </si>
  <si>
    <t>MARION EL SCH</t>
  </si>
  <si>
    <t>ROSTRAVER EL SCH</t>
  </si>
  <si>
    <t>107650603 Total</t>
  </si>
  <si>
    <t>BELLEFONTE AREA HS</t>
  </si>
  <si>
    <t>BELLEFONTE AREA MS</t>
  </si>
  <si>
    <t>BELLEFONTE EL SCH</t>
  </si>
  <si>
    <t>BENNER EL SCH</t>
  </si>
  <si>
    <t>MARION-WALKER EL SCH</t>
  </si>
  <si>
    <t>PLEASANT GAP EL SCH</t>
  </si>
  <si>
    <t>110141103 Total</t>
  </si>
  <si>
    <t>BELLEVILLE MENNONITE SCHOOL</t>
  </si>
  <si>
    <t>211441053 Total</t>
  </si>
  <si>
    <t>BELLWOOD ANTIS HS</t>
  </si>
  <si>
    <t>BELLWOOD ANTIS MS</t>
  </si>
  <si>
    <t>LEWIS M MYERS EL SCH</t>
  </si>
  <si>
    <t>108071003 Total</t>
  </si>
  <si>
    <t>BELMONT CHARTER SCHOOL</t>
  </si>
  <si>
    <t>FAMILY CHARTER SCHOOL</t>
  </si>
  <si>
    <t>126513070 Total</t>
  </si>
  <si>
    <t>BELMONT HILLS EL SCH</t>
  </si>
  <si>
    <t>BENSALEM TWP HS</t>
  </si>
  <si>
    <t>CORNWELLS EL SCH</t>
  </si>
  <si>
    <t>FAUST EL SCH</t>
  </si>
  <si>
    <t>RUSH EL SCH</t>
  </si>
  <si>
    <t>SHAFER MS</t>
  </si>
  <si>
    <t>SNYDER MS</t>
  </si>
  <si>
    <t>STRUBLE EL SCH</t>
  </si>
  <si>
    <t>VALLEY EL SCH</t>
  </si>
  <si>
    <t>122091002 Total</t>
  </si>
  <si>
    <t>APPLEMAN EL SCH</t>
  </si>
  <si>
    <t>BENTON AREA JSHS</t>
  </si>
  <si>
    <t>116191004 Total</t>
  </si>
  <si>
    <t>BENTWORTH EL CTR</t>
  </si>
  <si>
    <t>BENTWORTH MS</t>
  </si>
  <si>
    <t>BENTWORTH SHS</t>
  </si>
  <si>
    <t>101630903 Total</t>
  </si>
  <si>
    <t>Berks Totaly Residential Center</t>
  </si>
  <si>
    <t>BERKS CO YOUTH CTR/ANNEX - IMMIGRATION UNIT</t>
  </si>
  <si>
    <t>300061010 Total</t>
  </si>
  <si>
    <t>BERKS CTC</t>
  </si>
  <si>
    <t>BERKS CTC-EAST CAMPUS</t>
  </si>
  <si>
    <t>BERKS CTC-WEST CAMPUS</t>
  </si>
  <si>
    <t>114060557 Total</t>
  </si>
  <si>
    <t>BERLIN BROTHERSVALLEY EL SCH</t>
  </si>
  <si>
    <t>BERLIN BROTHERSVALLEY MS</t>
  </si>
  <si>
    <t>BERLIN BROTHERSVALLEY SHS</t>
  </si>
  <si>
    <t>108561003 Total</t>
  </si>
  <si>
    <t>BERMUDIAN SPRINGS EL SCH</t>
  </si>
  <si>
    <t>BERMUDIAN SPRINGS HS</t>
  </si>
  <si>
    <t>BERMUDIAN SPRINGS MS</t>
  </si>
  <si>
    <t>112011103 Total</t>
  </si>
  <si>
    <t>BERWICK AREA HS</t>
  </si>
  <si>
    <t>BERWICK AREA MS</t>
  </si>
  <si>
    <t>FOURTEENTH STREET EL SCH</t>
  </si>
  <si>
    <t>NESCOPECK EL SCH</t>
  </si>
  <si>
    <t>ORANGE STREET EL SCH</t>
  </si>
  <si>
    <t>SALEM EL SCH</t>
  </si>
  <si>
    <t>116191103 Total</t>
  </si>
  <si>
    <t>BETHANY CHILDRENS HOME</t>
  </si>
  <si>
    <t>300061280 Total</t>
  </si>
  <si>
    <t>ABRAHAM LINCOLN EL SCH</t>
  </si>
  <si>
    <t>BENJAMIN FRANKLIN EL SCH</t>
  </si>
  <si>
    <t>BETHEL MEMORIAL EL SCH</t>
  </si>
  <si>
    <t>BETHEL PARK SHS</t>
  </si>
  <si>
    <t>GEORGE WASHINGTON EL SCH</t>
  </si>
  <si>
    <t>INDEPENDENCE MS</t>
  </si>
  <si>
    <t>NEIL ARMSTRONG MS</t>
  </si>
  <si>
    <t>WILLIAM PENN EL SCH</t>
  </si>
  <si>
    <t>103021252 Total</t>
  </si>
  <si>
    <t>BETHESDA CH HM LUTH S S</t>
  </si>
  <si>
    <t>205201044 Total</t>
  </si>
  <si>
    <t>ASA PACKER EL SCH</t>
  </si>
  <si>
    <t>BROUGHAL MS</t>
  </si>
  <si>
    <t>CALYPSO EL SCH</t>
  </si>
  <si>
    <t>CENTENNIAL SCHOOL LEHIGH UNIV</t>
  </si>
  <si>
    <t>CLEARVIEW EL SCH</t>
  </si>
  <si>
    <t>DONEGAN EL SCH</t>
  </si>
  <si>
    <t>EAST HILLS MS</t>
  </si>
  <si>
    <t>FARMERSVILLE EL SCH</t>
  </si>
  <si>
    <t>FOUNTAIN HILL EL SCH</t>
  </si>
  <si>
    <t>FREEDOM HS</t>
  </si>
  <si>
    <t>FREEMANSBURG EL SCH</t>
  </si>
  <si>
    <t>GOVERNOR WOLF EL SCH</t>
  </si>
  <si>
    <t>HANOVER EL SCH</t>
  </si>
  <si>
    <t>JAMES BUCHANAN EL SCH</t>
  </si>
  <si>
    <t>LIBERTY HS</t>
  </si>
  <si>
    <t>LINCOLN EL SCH</t>
  </si>
  <si>
    <t>MARVINE EL SCH</t>
  </si>
  <si>
    <t>MILLER HEIGHTS EL SCH</t>
  </si>
  <si>
    <t>NITSCHMANN MS</t>
  </si>
  <si>
    <t>NORTHEAST</t>
  </si>
  <si>
    <t>SPRING GARDEN EL SCH</t>
  </si>
  <si>
    <t>THOMAS JEFFERSON EL SCH</t>
  </si>
  <si>
    <t>120481002 Total</t>
  </si>
  <si>
    <t>BETHLEHEM AVTS</t>
  </si>
  <si>
    <t>120481107 Total</t>
  </si>
  <si>
    <t>BETHLEHEM-CENTER EL SCH</t>
  </si>
  <si>
    <t>BETHLEHEM-CENTER MS</t>
  </si>
  <si>
    <t>BETHLEHEM-CENTER SHS</t>
  </si>
  <si>
    <t>101631003 Total</t>
  </si>
  <si>
    <t>BEAVER FALLS AREA SHS</t>
  </si>
  <si>
    <t>BEAVER FALLS MS</t>
  </si>
  <si>
    <t>BIG BEAVER EL SCH</t>
  </si>
  <si>
    <t>DIVINE MERCY ACD</t>
  </si>
  <si>
    <t>127041503 Total</t>
  </si>
  <si>
    <t>BIG SPRING HS</t>
  </si>
  <si>
    <t>BIG SPRING MS</t>
  </si>
  <si>
    <t>MIFFLIN EL SCH</t>
  </si>
  <si>
    <t>NEWVILLE EL SCH</t>
  </si>
  <si>
    <t>OAK FLAT EL SCH</t>
  </si>
  <si>
    <t>115210503 Total</t>
  </si>
  <si>
    <t>208110505 Total</t>
  </si>
  <si>
    <t>208071005 Total</t>
  </si>
  <si>
    <t>208110755 Total</t>
  </si>
  <si>
    <t>215221003 Total</t>
  </si>
  <si>
    <t>BLACKHAWK HS</t>
  </si>
  <si>
    <t>BLACKHAWK INTERMEDIATE SCH</t>
  </si>
  <si>
    <t>HIGHLAND MS</t>
  </si>
  <si>
    <t>NORTHWESTERN PRIMARY SCH</t>
  </si>
  <si>
    <t>PATTERSON PRIMARY SCH</t>
  </si>
  <si>
    <t>127041603 Total</t>
  </si>
  <si>
    <t>BLACKLICK VALLEY EL CTR</t>
  </si>
  <si>
    <t>BLACKLICK VALLEY JSHS</t>
  </si>
  <si>
    <t>CAMBRIA TOTALY CHRISTIAN SCHOOL</t>
  </si>
  <si>
    <t>108110603 Total</t>
  </si>
  <si>
    <t>BLAIRSVILLE EL SCH</t>
  </si>
  <si>
    <t>BLAIRSVILLE MS</t>
  </si>
  <si>
    <t>BLAIRSVILLE SHS</t>
  </si>
  <si>
    <t>SALTSBURG EL/MS</t>
  </si>
  <si>
    <t>SALTSBURG JSHS</t>
  </si>
  <si>
    <t>128321103 Total</t>
  </si>
  <si>
    <t>BLESSED SACRAMENT SCHOOL</t>
  </si>
  <si>
    <t>ERIE RISE LEADERSHIP ACADEMY CS</t>
  </si>
  <si>
    <t>HOLY FAMILY SCHOOL</t>
  </si>
  <si>
    <t>MONTESSORI REGIONAL CHARTER SCHOOL</t>
  </si>
  <si>
    <t>OUR LADYS CHRISTIAN SCHOOL</t>
  </si>
  <si>
    <t>ST PETER CATHEDRAL SCHOOL</t>
  </si>
  <si>
    <t>205250504 Total</t>
  </si>
  <si>
    <t>BEAVER-MAIN EL SCH</t>
  </si>
  <si>
    <t>BLOOMSBURG AREA HS</t>
  </si>
  <si>
    <t>BLOOMSBURG AREA MS</t>
  </si>
  <si>
    <t>MEMORIAL EL SCH</t>
  </si>
  <si>
    <t>W W EVANS MEMORIAL EL SCH</t>
  </si>
  <si>
    <t>116191203 Total</t>
  </si>
  <si>
    <t>BLUE MOUNTAIN EAST EL SCH</t>
  </si>
  <si>
    <t>BLUE MOUNTAIN EL CRESSONA SCH</t>
  </si>
  <si>
    <t>BLUE MOUNTAIN HS</t>
  </si>
  <si>
    <t>BLUE MOUNTAIN MS</t>
  </si>
  <si>
    <t>BLUE MOUNTAIN WEST EL SCH</t>
  </si>
  <si>
    <t>129540803 Total</t>
  </si>
  <si>
    <t>BLUE RIDGE EL SCH</t>
  </si>
  <si>
    <t>BLUE RIDGE HS</t>
  </si>
  <si>
    <t>119581003 Total</t>
  </si>
  <si>
    <t>BOYERTOWN AREA JHS-EAST</t>
  </si>
  <si>
    <t>BOYERTOWN AREA JHS-WEST</t>
  </si>
  <si>
    <t>BOYERTOWN AREA SHS</t>
  </si>
  <si>
    <t>BOYERTOWN EL SCH</t>
  </si>
  <si>
    <t>COLEBROOKDALE EL SCH</t>
  </si>
  <si>
    <t>EARL EL SCH</t>
  </si>
  <si>
    <t>GILBERTSVILLE EL SCH</t>
  </si>
  <si>
    <t>NEW HANOVER-UPPER FREDERICK EL</t>
  </si>
  <si>
    <t>PINE FORGE EL SCH</t>
  </si>
  <si>
    <t>114060753 Total</t>
  </si>
  <si>
    <t>BOYS LATIN OF PHILADELPHIA CHARTER SCHOOL</t>
  </si>
  <si>
    <t>185515523 Total</t>
  </si>
  <si>
    <t>BRADFORD AREA HS</t>
  </si>
  <si>
    <t>FLOYD C FRETZ MS</t>
  </si>
  <si>
    <t>GEORGE BLAISDELL EL SCH</t>
  </si>
  <si>
    <t>SCHOOL STREET EL SCH</t>
  </si>
  <si>
    <t>109420803 Total</t>
  </si>
  <si>
    <t>BRADLEY CENTER</t>
  </si>
  <si>
    <t>BRADLEY CENTER - ROBINSON</t>
  </si>
  <si>
    <t>300021390 Total</t>
  </si>
  <si>
    <t>BRANDYWINE HEIGHTS EL SCH</t>
  </si>
  <si>
    <t>BRANDYWINE HEIGHTS HS</t>
  </si>
  <si>
    <t>BRANDYWINE HEIGHTS MS</t>
  </si>
  <si>
    <t>BRANDYWINE INTERMEDIATE SCH</t>
  </si>
  <si>
    <t>114060853 Total</t>
  </si>
  <si>
    <t>BRENTWOOD MS</t>
  </si>
  <si>
    <t>ELROY AVENUE EL SCH</t>
  </si>
  <si>
    <t>MOORE SCH</t>
  </si>
  <si>
    <t>103021453 Total</t>
  </si>
  <si>
    <t>BRISTOL JSHS</t>
  </si>
  <si>
    <t>SNYDER-GIROTTI EL SCH</t>
  </si>
  <si>
    <t>122091303 Total</t>
  </si>
  <si>
    <t>A CHILD'S WORLD</t>
  </si>
  <si>
    <t>ARMSTRONG MS</t>
  </si>
  <si>
    <t>BARTON EL SCH</t>
  </si>
  <si>
    <t>BUCHANAN EL SCH</t>
  </si>
  <si>
    <t>DEVINE EL SCH</t>
  </si>
  <si>
    <t>EMERSON EL SCH</t>
  </si>
  <si>
    <t>FITCH EL SCH</t>
  </si>
  <si>
    <t>HARRY S TRUMAN HS</t>
  </si>
  <si>
    <t>HOPE LUTHERAN SCHOOL</t>
  </si>
  <si>
    <t>LAFAYETTE EL SCH</t>
  </si>
  <si>
    <t>MAPLE SHADE EL SCH</t>
  </si>
  <si>
    <t>ROOSEVELT MS</t>
  </si>
  <si>
    <t>TODAY, INC-ALT</t>
  </si>
  <si>
    <t>122091352 Total</t>
  </si>
  <si>
    <t>BROCKWAY AREA JSHS</t>
  </si>
  <si>
    <t>NORTH STREET SCH</t>
  </si>
  <si>
    <t>106330703 Total</t>
  </si>
  <si>
    <t>BROOKVILLE JSHS</t>
  </si>
  <si>
    <t>HICKORY GROVE EL SCH</t>
  </si>
  <si>
    <t>NORTHSIDE EL SCH</t>
  </si>
  <si>
    <t>PINECREEK EL SCH</t>
  </si>
  <si>
    <t>106330803 Total</t>
  </si>
  <si>
    <t>BROWNSVILLE AREA HS</t>
  </si>
  <si>
    <t>BROWNSVILLE MS</t>
  </si>
  <si>
    <t>COX-DONAHEY EL SCH</t>
  </si>
  <si>
    <t>101260803 Total</t>
  </si>
  <si>
    <t>122091457 Total</t>
  </si>
  <si>
    <t>BUCKS TotalY YOUTH CENTER</t>
  </si>
  <si>
    <t>BUCKS CO YOUTH CENTER</t>
  </si>
  <si>
    <t>300090610 Total</t>
  </si>
  <si>
    <t>BURGETTSTOWN EL CTR</t>
  </si>
  <si>
    <t>BURGETTSTOWN JSHS</t>
  </si>
  <si>
    <t>101631203 Total</t>
  </si>
  <si>
    <t>BON AIR EL SCH</t>
  </si>
  <si>
    <t>BURRELL HS</t>
  </si>
  <si>
    <t>CHARLES A HUSTON MS</t>
  </si>
  <si>
    <t>STEWART EL SCH</t>
  </si>
  <si>
    <t>107650703 Total</t>
  </si>
  <si>
    <t>BROAD ST SCH</t>
  </si>
  <si>
    <t>BUTLER AREA IHS</t>
  </si>
  <si>
    <t>BUTLER AREA JHS</t>
  </si>
  <si>
    <t>BUTLER AREA SHS</t>
  </si>
  <si>
    <t>CENTER AVENUE SCH</t>
  </si>
  <si>
    <t>CENTER TWP SCH</t>
  </si>
  <si>
    <t>CLARENCE BROWN EDUCATION CENTER</t>
  </si>
  <si>
    <t>CLEARFIELD EL SCH</t>
  </si>
  <si>
    <t>CONNOQUENESSING EL SCH</t>
  </si>
  <si>
    <t>EMILY BRITTAIN EL SCH</t>
  </si>
  <si>
    <t>MCQUISTION EL SCH</t>
  </si>
  <si>
    <t>MERIDIAN SCH</t>
  </si>
  <si>
    <t>NORTHWEST SCH</t>
  </si>
  <si>
    <t>OAKLAND TWP SCH</t>
  </si>
  <si>
    <t>SUMMIT EL SCH</t>
  </si>
  <si>
    <t>104101252 Total</t>
  </si>
  <si>
    <t>BUTLER CATHOLIC SCHOOL</t>
  </si>
  <si>
    <t>204101004 Total</t>
  </si>
  <si>
    <t>CABRINI ACADEMY</t>
  </si>
  <si>
    <t>214062772 Total</t>
  </si>
  <si>
    <t>CALIFORNIA  K-8</t>
  </si>
  <si>
    <t>CALIFORNIA AREA SHS</t>
  </si>
  <si>
    <t>101631503 Total</t>
  </si>
  <si>
    <t>CAMBRIA HEIGHTS EL SCH</t>
  </si>
  <si>
    <t>CAMBRIA HEIGHTS MS</t>
  </si>
  <si>
    <t>CAMBRIA HEIGHTS SHS</t>
  </si>
  <si>
    <t>CAMBRIA HEIGHTS/ACRP</t>
  </si>
  <si>
    <t>108111203 Total</t>
  </si>
  <si>
    <t>CAMERON TOTALY JSHS</t>
  </si>
  <si>
    <t>WOODLAND EL SCH</t>
  </si>
  <si>
    <t>109122703 Total</t>
  </si>
  <si>
    <t>CAMP HILL MS/HS</t>
  </si>
  <si>
    <t>EISENHOWER EL SCH</t>
  </si>
  <si>
    <t>HOOVER EL SCH</t>
  </si>
  <si>
    <t>115211003 Total</t>
  </si>
  <si>
    <t>CAMPHILL SPECIAL SCHOOL INC</t>
  </si>
  <si>
    <t>300150600 Total</t>
  </si>
  <si>
    <t>BORLAND MANOR EL SCH</t>
  </si>
  <si>
    <t>CANON-MCMILLAN SHS</t>
  </si>
  <si>
    <t>CANONSBURG MS</t>
  </si>
  <si>
    <t>CECIL EL SCH</t>
  </si>
  <si>
    <t>CECIL INTERMEDIATE SCHOOL</t>
  </si>
  <si>
    <t>FIRST STREET EL SCH</t>
  </si>
  <si>
    <t>HILLS-HENDERSONVILLE EL SCH</t>
  </si>
  <si>
    <t>MUSE EL SCH</t>
  </si>
  <si>
    <t>NORTH STRABANE INTRMD SCHOOL</t>
  </si>
  <si>
    <t>SOUTH CENTRAL EL</t>
  </si>
  <si>
    <t>WYLANDVILLE EL SCH</t>
  </si>
  <si>
    <t>101631703 Total</t>
  </si>
  <si>
    <t>CANTON AREA EL SCH</t>
  </si>
  <si>
    <t>CANTON JSHS</t>
  </si>
  <si>
    <t>117081003 Total</t>
  </si>
  <si>
    <t>CAPITAL AREA IU 15</t>
  </si>
  <si>
    <t>HILL TOP ACADEMY</t>
  </si>
  <si>
    <t>115000000 Total</t>
  </si>
  <si>
    <t>CARBON CO AVTS</t>
  </si>
  <si>
    <t>121131507 Total</t>
  </si>
  <si>
    <t>CARBONDALE AREA JSHS</t>
  </si>
  <si>
    <t>CARBONDALE EL SCH</t>
  </si>
  <si>
    <t>119351303 Total</t>
  </si>
  <si>
    <t>CARDINAL MAIDA ACADEMY</t>
  </si>
  <si>
    <t>207658105 Total</t>
  </si>
  <si>
    <t>102023180 Total</t>
  </si>
  <si>
    <t>120483007 Total</t>
  </si>
  <si>
    <t>BELLAIRE EL SCH</t>
  </si>
  <si>
    <t>CRESTVIEW EL SCH</t>
  </si>
  <si>
    <t>HAMILTON EL SCH</t>
  </si>
  <si>
    <t>LAMBERTON MS</t>
  </si>
  <si>
    <t>LETORT EL SCH</t>
  </si>
  <si>
    <t>MOORELAND EL SCH</t>
  </si>
  <si>
    <t>MT HOLLY SPRINGS EL SCH</t>
  </si>
  <si>
    <t>NORTH DICKINSON EL SCH</t>
  </si>
  <si>
    <t>NORTHWEST HUMAN SERVICES</t>
  </si>
  <si>
    <t>RIVER ROCK</t>
  </si>
  <si>
    <t>WILSON MS</t>
  </si>
  <si>
    <t>115211103 Total</t>
  </si>
  <si>
    <t>CARLYNTON JS/HS</t>
  </si>
  <si>
    <t>103021603 Total</t>
  </si>
  <si>
    <t>CARMICHAELS AREA EL CTR</t>
  </si>
  <si>
    <t>CARMICHAELS AREA JSHS</t>
  </si>
  <si>
    <t>101301303 Total</t>
  </si>
  <si>
    <t>CATASAUQUA MIDDLE SCHOOL</t>
  </si>
  <si>
    <t>CATASAUQUA SHS</t>
  </si>
  <si>
    <t>FRANCIS H SHECKLER EL SCH</t>
  </si>
  <si>
    <t>MEDICAL ACADEMY CS</t>
  </si>
  <si>
    <t>121391303 Total</t>
  </si>
  <si>
    <t>CATHEDRAL CATHOLIC ACADEMY</t>
  </si>
  <si>
    <t>208117705 Total</t>
  </si>
  <si>
    <t>CATHEDRAL PREPARATORY SCHOOL</t>
  </si>
  <si>
    <t>VILLA MARIA ACADEMY</t>
  </si>
  <si>
    <t>205250704 Total</t>
  </si>
  <si>
    <t>PARADISE SCHOOL</t>
  </si>
  <si>
    <t>215221453 Total</t>
  </si>
  <si>
    <t>DAVIS EL SCH</t>
  </si>
  <si>
    <t>KLINGER MS</t>
  </si>
  <si>
    <t>LOG COLLEGE MS</t>
  </si>
  <si>
    <t>MCDONALD EL SCH</t>
  </si>
  <si>
    <t>WILLIAM TENNENT HS</t>
  </si>
  <si>
    <t>WILLOW DALE EL SCH</t>
  </si>
  <si>
    <t>122092002 Total</t>
  </si>
  <si>
    <t>CENTER for STUDENT LEARNING CS</t>
  </si>
  <si>
    <t>CENTER FOR STUDENT LEARNING CS</t>
  </si>
  <si>
    <t>122090001 Total</t>
  </si>
  <si>
    <t>BARCLAY EL SCH</t>
  </si>
  <si>
    <t>BUCKINGHAM EL SCH</t>
  </si>
  <si>
    <t>BUTLER EL SCH</t>
  </si>
  <si>
    <t>CENTRAL BUCKS HS-EAST</t>
  </si>
  <si>
    <t>CENTRAL BUCKS HS-WEST</t>
  </si>
  <si>
    <t>COLD SPRING EL SCH</t>
  </si>
  <si>
    <t>DOYLE EL SCH</t>
  </si>
  <si>
    <t>GAYMAN EL SCH</t>
  </si>
  <si>
    <t>HOLICONG MS</t>
  </si>
  <si>
    <t>JAMISON EL SCH</t>
  </si>
  <si>
    <t>KUTZ EL SCH</t>
  </si>
  <si>
    <t>LENAPE MIDDLE SCHOOL</t>
  </si>
  <si>
    <t>LINDEN EL SCH</t>
  </si>
  <si>
    <t>PINE RUN EL SCH</t>
  </si>
  <si>
    <t>TAMANEND MIDDLE SCHOOL</t>
  </si>
  <si>
    <t>TITUS EL SCH</t>
  </si>
  <si>
    <t>TOHICKON MIDDLE SCHOOL</t>
  </si>
  <si>
    <t>UNAMI MS</t>
  </si>
  <si>
    <t>WARWICK EL SCH</t>
  </si>
  <si>
    <t>122092102 Total</t>
  </si>
  <si>
    <t>CAMBRIA EL SCH</t>
  </si>
  <si>
    <t>CENTRAL CAMBRIA HS</t>
  </si>
  <si>
    <t>CENTRAL CAMBRIA MS</t>
  </si>
  <si>
    <t>JACKSON EL SCH</t>
  </si>
  <si>
    <t>108111303 Total</t>
  </si>
  <si>
    <t>CENTRAL CHRISTIAN ACADEMY</t>
  </si>
  <si>
    <t>201631605 Total</t>
  </si>
  <si>
    <t>CENTRAL COLUMBIA EL SCH</t>
  </si>
  <si>
    <t>CENTRAL COLUMBIA MS</t>
  </si>
  <si>
    <t>CENTRAL COLUMBIA SHS</t>
  </si>
  <si>
    <t>116191503 Total</t>
  </si>
  <si>
    <t>CENTRAL TotalIES YOUTH CENTER</t>
  </si>
  <si>
    <t>CENTRAL TOTALIES YOUTH CENTER</t>
  </si>
  <si>
    <t>300140730 Total</t>
  </si>
  <si>
    <t>CENTRAL DAUPHIN EAST SHS</t>
  </si>
  <si>
    <t>CENTRAL DAUPHIN MIDDLE SCHOOL</t>
  </si>
  <si>
    <t>CENTRAL DAUPHIN SHS</t>
  </si>
  <si>
    <t>CHAMBER HILL EL SCH</t>
  </si>
  <si>
    <t>EAST JR HIGH/MIDDLE SCHOOL</t>
  </si>
  <si>
    <t>LAWNTON EL SCH</t>
  </si>
  <si>
    <t>LINGLESTOWN EL SCH</t>
  </si>
  <si>
    <t>LINGLESTOWN JR HIGH/MIDDLE SCHOOL</t>
  </si>
  <si>
    <t>MIDDLE PAXTON EL SCH</t>
  </si>
  <si>
    <t>MOUNTAIN VIEW EL SCH</t>
  </si>
  <si>
    <t>NORTH SIDE EL SCH</t>
  </si>
  <si>
    <t>PAXTANG EL SCH</t>
  </si>
  <si>
    <t>PAXTONIA EL SCH</t>
  </si>
  <si>
    <t>PHILLIPS EL SCH</t>
  </si>
  <si>
    <t>RUTHERFORD EL SCH</t>
  </si>
  <si>
    <t>SOUTH SIDE EL SCH</t>
  </si>
  <si>
    <t>SWATARA JR HIGH/MIDDLE SCHOOL</t>
  </si>
  <si>
    <t>TRI-COMM EL SCH</t>
  </si>
  <si>
    <t>WEST HANOVER EL SCH</t>
  </si>
  <si>
    <t>115221402 Total</t>
  </si>
  <si>
    <t>MCCONNELLSBURG EL SCH</t>
  </si>
  <si>
    <t>MCCONNELLSBURG HS</t>
  </si>
  <si>
    <t>111291304 Total</t>
  </si>
  <si>
    <t>EAST FRANKLIN SCH</t>
  </si>
  <si>
    <t>MARGARET BELL MILLER</t>
  </si>
  <si>
    <t>WAYNESBURG CENTRAL EL SCHOOL</t>
  </si>
  <si>
    <t>WAYNESBURG CENTRAL HS</t>
  </si>
  <si>
    <t>101301403 Total</t>
  </si>
  <si>
    <t>CENTRAL VALLEY SD</t>
  </si>
  <si>
    <t>CENTER GRANGE PRIMARY SCHOOL</t>
  </si>
  <si>
    <t>CENTRAL VALLEY HS</t>
  </si>
  <si>
    <t>CENTRAL VALLEY MS</t>
  </si>
  <si>
    <t>127042003 Total</t>
  </si>
  <si>
    <t>CENTRAL YORK HS</t>
  </si>
  <si>
    <t>CENTRAL YORK MS</t>
  </si>
  <si>
    <t>HAYSHIRE EL SCH</t>
  </si>
  <si>
    <t>NORTH HILLS EL SCH</t>
  </si>
  <si>
    <t>ROUNDTOWN EL SCH</t>
  </si>
  <si>
    <t>STONY BROOK EL SCH</t>
  </si>
  <si>
    <t>YORK LEARNING CENTER</t>
  </si>
  <si>
    <t>112671303 Total</t>
  </si>
  <si>
    <t>CENTRE LEARNING COMM CS</t>
  </si>
  <si>
    <t>110143060 Total</t>
  </si>
  <si>
    <t>CHAMBERSBURG AREA CAREER MAGNET SCHOOL</t>
  </si>
  <si>
    <t>CHAMBERSBURG AREA MS - NORTH</t>
  </si>
  <si>
    <t>CHAMBERSBURG AREA MS - SOUTH</t>
  </si>
  <si>
    <t>CHAMBERSBURG AREA SHS</t>
  </si>
  <si>
    <t>FALLING SPRING EL SCH</t>
  </si>
  <si>
    <t>FAYETTEVILLE EL SCH</t>
  </si>
  <si>
    <t>FRANKLIN CO CTC</t>
  </si>
  <si>
    <t>FRANKLIN LEARNING CENTER</t>
  </si>
  <si>
    <t>GRANDVIEW EL SCH</t>
  </si>
  <si>
    <t>GUILFORD HILLS EL SCH</t>
  </si>
  <si>
    <t>HAMILTON HEIGHTS EL SCH</t>
  </si>
  <si>
    <t>LURGAN EL SCH</t>
  </si>
  <si>
    <t>MANITO DAY TREATMENT CENTER</t>
  </si>
  <si>
    <t>NEW FRANKLIN EL SCH</t>
  </si>
  <si>
    <t>NHS AUTISM SCHOOL</t>
  </si>
  <si>
    <t>SCOTLAND EL SCH</t>
  </si>
  <si>
    <t>SOUTH HAMILTON EL SCH</t>
  </si>
  <si>
    <t>STEVENS EL SCH</t>
  </si>
  <si>
    <t>112281302 Total</t>
  </si>
  <si>
    <t>CHAMPION CHRISTIAN SCHOOL</t>
  </si>
  <si>
    <t>CHAMPION CHRISTIAN SCHOOL NORTH</t>
  </si>
  <si>
    <t>CHAMPION CHRISTIAN SCHOOL SOUTH CAMPUS</t>
  </si>
  <si>
    <t>300263450 Total</t>
  </si>
  <si>
    <t>CHARLEROI AREA EL CTR</t>
  </si>
  <si>
    <t>CHARLEROI AREA HS</t>
  </si>
  <si>
    <t>101631803 Total</t>
  </si>
  <si>
    <t>CHARTER HS FOR ARCHITECTURE &amp; DESIGN</t>
  </si>
  <si>
    <t>126513190 Total</t>
  </si>
  <si>
    <t>CHARTIERS VALLEY HS</t>
  </si>
  <si>
    <t>CHARTIERS VALLEY INTRMD SCHOOL</t>
  </si>
  <si>
    <t>CHARTIERS VALLEY PRIMARY SCH</t>
  </si>
  <si>
    <t>103021752 Total</t>
  </si>
  <si>
    <t>ALLISON PARK EL SCH</t>
  </si>
  <si>
    <t>CHARTIERS-HOUSTON JSHS</t>
  </si>
  <si>
    <t>101631903 Total</t>
  </si>
  <si>
    <t>CEDARBROOK MIDDLE SCHOOL</t>
  </si>
  <si>
    <t>CHELTENHAM EL SCH</t>
  </si>
  <si>
    <t>ELKINS PARK</t>
  </si>
  <si>
    <t>GLENSIDE EL SCH</t>
  </si>
  <si>
    <t>MYERS EL SCH</t>
  </si>
  <si>
    <t>WYNCOTE EL SCH</t>
  </si>
  <si>
    <t>123461302 Total</t>
  </si>
  <si>
    <t>CHESTER CHARTER SCHOOL FOR THE ARTS</t>
  </si>
  <si>
    <t>125236827 Total</t>
  </si>
  <si>
    <t>CHESTER TotalY FAMILY ACADEMY CS</t>
  </si>
  <si>
    <t>CHESTER CO FAMILY ACADEMY CS</t>
  </si>
  <si>
    <t>124152880 Total</t>
  </si>
  <si>
    <t>CHESTER TotalY IU 24</t>
  </si>
  <si>
    <t>CCIU LEARNING CENTER</t>
  </si>
  <si>
    <t>CHILD DEVELOPMENT CENTER</t>
  </si>
  <si>
    <t>TCHS BRANDYWINE CAMPUS</t>
  </si>
  <si>
    <t>TCHS PICKERING CAMPUS</t>
  </si>
  <si>
    <t>124000000 Total</t>
  </si>
  <si>
    <t>CHESTER TotalY YOUTH CENTER</t>
  </si>
  <si>
    <t>CHESTER TOTALY YOUTH CENTER</t>
  </si>
  <si>
    <t>316156642 Total</t>
  </si>
  <si>
    <t>CHESTER HS</t>
  </si>
  <si>
    <t>CHESTER UPLAND SCHOOL OF THE ARTS</t>
  </si>
  <si>
    <t>CHESTER UPLAND STEM MAGNET HS</t>
  </si>
  <si>
    <t>MAIN STREET SCH</t>
  </si>
  <si>
    <t>STETSER EL SCH</t>
  </si>
  <si>
    <t>TOBY FARMS INTERMEDIATE SCHOOL</t>
  </si>
  <si>
    <t>125231232 Total</t>
  </si>
  <si>
    <t>CHESTNUT RIDGE CENTRAL EL SCH</t>
  </si>
  <si>
    <t>CHESTNUT RIDGE MS</t>
  </si>
  <si>
    <t>CHESTNUT RIDGE SHS</t>
  </si>
  <si>
    <t>NEW PARIS CENTER EL SCH</t>
  </si>
  <si>
    <t>108051503 Total</t>
  </si>
  <si>
    <t>CHESWICK CHRISTIAN ACADEMY</t>
  </si>
  <si>
    <t>203020255 Total</t>
  </si>
  <si>
    <t>BOOTHWYN EL SCH</t>
  </si>
  <si>
    <t>CHICHESTER MS</t>
  </si>
  <si>
    <t>CHICHESTER SHS</t>
  </si>
  <si>
    <t>HILLTOP EL SCH</t>
  </si>
  <si>
    <t>LINWOOD EL SCH</t>
  </si>
  <si>
    <t>MARCUS HOOK EL SCH</t>
  </si>
  <si>
    <t>125231303 Total</t>
  </si>
  <si>
    <t>CHILDRENS AID PROG SOMERSET CO</t>
  </si>
  <si>
    <t>300563050 Total</t>
  </si>
  <si>
    <t>CHILDRENS AID SOCIETY</t>
  </si>
  <si>
    <t>CHILDRENS AID SOCIETY - BENJAMIN MYERS HOME</t>
  </si>
  <si>
    <t>300280920 Total</t>
  </si>
  <si>
    <t>CHILDRENS CTR TREATMENT &amp; ED</t>
  </si>
  <si>
    <t>CHILDRENS CENTER TREATMENT</t>
  </si>
  <si>
    <t>CHILDRENS CENTER TREATMENT BEACON LIGHT</t>
  </si>
  <si>
    <t>CHILDRENS CENTER TREATMENT SHELTER</t>
  </si>
  <si>
    <t>CHILDRENS CENTER WILLIAMS</t>
  </si>
  <si>
    <t>CHILDRENS CTR TREAT &amp; ED SCHOOL STREET GROUP HOME</t>
  </si>
  <si>
    <t>CHILDRENS CTR TREATMENT &amp; ED JACKSON</t>
  </si>
  <si>
    <t>CHILDRENS CTR TREATMENT &amp; ED-SOUTH AVE.</t>
  </si>
  <si>
    <t>CHILDRENS CTR TRTMT ED POTTER</t>
  </si>
  <si>
    <t>300421500 Total</t>
  </si>
  <si>
    <t>CHILDRENS HOME OF EASTON</t>
  </si>
  <si>
    <t>CHILDREN'S HOME OF EASTON-CANNON COTTAGE</t>
  </si>
  <si>
    <t>DAVISON COTTAGE</t>
  </si>
  <si>
    <t>300481500 Total</t>
  </si>
  <si>
    <t>CHILDRENS HOME OF READING</t>
  </si>
  <si>
    <t>CAROLE AND RAY NEAG CENTER RESIDENTIAL</t>
  </si>
  <si>
    <t>ROBERT W. CARDY EDUCATIONAL CENTER</t>
  </si>
  <si>
    <t>300061540 Total</t>
  </si>
  <si>
    <t>CHILDRENS HOME OF YORK</t>
  </si>
  <si>
    <t>CHILDRENS HOME BRIDGES</t>
  </si>
  <si>
    <t>CHILDRENS HOME GEORGE ST HOME</t>
  </si>
  <si>
    <t>CHILDRENS HOME GIRL'S CENTER</t>
  </si>
  <si>
    <t>300671000 Total</t>
  </si>
  <si>
    <t>CHRIST LUTHERAN SCHOOL</t>
  </si>
  <si>
    <t>202025305 Total</t>
  </si>
  <si>
    <t>CHRIST THE DIVINE TEACHER SCHOOL</t>
  </si>
  <si>
    <t>CHRIST THE DIVINE TEACHER SCH</t>
  </si>
  <si>
    <t>207652605 Total</t>
  </si>
  <si>
    <t>CHRISTIAN ACADEMY</t>
  </si>
  <si>
    <t>225231652 Total</t>
  </si>
  <si>
    <t>CHRISTIAN HOME OF JOHNSTOWN IN</t>
  </si>
  <si>
    <t>HOUSTON HOUSE</t>
  </si>
  <si>
    <t>300111590 Total</t>
  </si>
  <si>
    <t>CHRISTOPHER DOCK MEN HS</t>
  </si>
  <si>
    <t>223460782 Total</t>
  </si>
  <si>
    <t>CIRCLE C YOUTH AND FAMILY</t>
  </si>
  <si>
    <t>ALLISON HOUSE</t>
  </si>
  <si>
    <t>CARRICK AVE GROUP HOME</t>
  </si>
  <si>
    <t>SEABRIGHT ST GROUP HOME</t>
  </si>
  <si>
    <t>300029510 Total</t>
  </si>
  <si>
    <t>CITY CHS</t>
  </si>
  <si>
    <t>102020001 Total</t>
  </si>
  <si>
    <t>CLAIRTON EL SCH</t>
  </si>
  <si>
    <t>CLAIRTON MS/HS</t>
  </si>
  <si>
    <t>103021903 Total</t>
  </si>
  <si>
    <t>CLARION AREA JSHS</t>
  </si>
  <si>
    <t>106161203 Total</t>
  </si>
  <si>
    <t>CLARION-LIMESTONE AREA SD</t>
  </si>
  <si>
    <t>CLARION-LIMESTONE AREA JSHS</t>
  </si>
  <si>
    <t>CLARION-LIMESTONE EL SCH</t>
  </si>
  <si>
    <t>106161703 Total</t>
  </si>
  <si>
    <t>CLAYSBURG-KIMMEL EL SCH</t>
  </si>
  <si>
    <t>CLAYSBURG-KIMMEL HS</t>
  </si>
  <si>
    <t>108071504 Total</t>
  </si>
  <si>
    <t>CLEARFIELD ALLIED CHR SCHOOL</t>
  </si>
  <si>
    <t>210171534 Total</t>
  </si>
  <si>
    <t>BRADFORD TWP EL SCH</t>
  </si>
  <si>
    <t>CENTRE EL SCH</t>
  </si>
  <si>
    <t>CLEARFIELD AREA HS</t>
  </si>
  <si>
    <t>CLEARFIELD AREA MS</t>
  </si>
  <si>
    <t>110171003 Total</t>
  </si>
  <si>
    <t>CALN EL SCH</t>
  </si>
  <si>
    <t>COATESVILLE AREA SHS</t>
  </si>
  <si>
    <t>COATESVILLE IHS</t>
  </si>
  <si>
    <t>EAST FALLOWFIELD EL SCH</t>
  </si>
  <si>
    <t>FRIENDSHIP EL SCH</t>
  </si>
  <si>
    <t>KINGS HIGHWAY EL SCH</t>
  </si>
  <si>
    <t>NORTH BRANDYWINE MS</t>
  </si>
  <si>
    <t>RAINBOW EL SCH</t>
  </si>
  <si>
    <t>REECEVILLE EL SCH</t>
  </si>
  <si>
    <t>SCOTT MIDDLE SCHOOL</t>
  </si>
  <si>
    <t>SOUTH BRANDYWINE MS</t>
  </si>
  <si>
    <t>124151902 Total</t>
  </si>
  <si>
    <t>ADAMSTOWN EL SCH</t>
  </si>
  <si>
    <t>COCALICO MS</t>
  </si>
  <si>
    <t>COCALICO SHS</t>
  </si>
  <si>
    <t>DENVER EL SCH</t>
  </si>
  <si>
    <t>REAMSTOWN EL SCH</t>
  </si>
  <si>
    <t>113361303 Total</t>
  </si>
  <si>
    <t>COLLEGIUM CHARTER SCHOOL</t>
  </si>
  <si>
    <t>COLLEGIUM CHARTER SCHOOL - INTERMEDIATE SCHOOL</t>
  </si>
  <si>
    <t>COLLEGIUM CS</t>
  </si>
  <si>
    <t>COLLEGIUM CS - LOWER SCHOOL - SITE 4</t>
  </si>
  <si>
    <t>COLLEGIUM CS - SITE 3</t>
  </si>
  <si>
    <t>124153320 Total</t>
  </si>
  <si>
    <t>COLONIAL IU 20</t>
  </si>
  <si>
    <t>COLONIAL ACADEMY</t>
  </si>
  <si>
    <t>120000000 Total</t>
  </si>
  <si>
    <t>COLONIAL EL SCH</t>
  </si>
  <si>
    <t>COLONIAL MS</t>
  </si>
  <si>
    <t>CONSHOHOCKEN EL SCH</t>
  </si>
  <si>
    <t>PLYMOUTH EL SCH</t>
  </si>
  <si>
    <t>PLYMOUTH-WHITEMARCH HS</t>
  </si>
  <si>
    <t>RIDGE PARK EL SCH</t>
  </si>
  <si>
    <t>ST. PHILIP NERI SCHOOL</t>
  </si>
  <si>
    <t>WHITEMARSH EL SCH</t>
  </si>
  <si>
    <t>123461602 Total</t>
  </si>
  <si>
    <t>COLUMBIA TotalY CHRISTIAN ACADEMY</t>
  </si>
  <si>
    <t>COLUMBIA TOTALY CHRISTIAN ACADEMY</t>
  </si>
  <si>
    <t>216190700 Total</t>
  </si>
  <si>
    <t>COLUMBIA-MONTOUR AVTS</t>
  </si>
  <si>
    <t>116191757 Total</t>
  </si>
  <si>
    <t>COMMODORE PERRY JSHS</t>
  </si>
  <si>
    <t>104431304 Total</t>
  </si>
  <si>
    <t>408111007 Total</t>
  </si>
  <si>
    <t>COMM ACADEMY  OF PHILADELPHIA CS</t>
  </si>
  <si>
    <t>COMM ACADEMY OF PHILADELPHIA CS</t>
  </si>
  <si>
    <t>126512840 Total</t>
  </si>
  <si>
    <t>COMM TotalRY DAY SCHOOL</t>
  </si>
  <si>
    <t>COMM TOTALRY DAY SCHOOL - 1ST THROUGH 12TH</t>
  </si>
  <si>
    <t>300250800 Total</t>
  </si>
  <si>
    <t>THE ACADEMY</t>
  </si>
  <si>
    <t>300021610 Total</t>
  </si>
  <si>
    <t>CONEMAUGH TWP AREA ELE SCH</t>
  </si>
  <si>
    <t>CONEMAUGH TWP AREA MS/HS</t>
  </si>
  <si>
    <t>108561803 Total</t>
  </si>
  <si>
    <t>CONEMAUGH VALLEY EL SCH</t>
  </si>
  <si>
    <t>CONEMAUGH VALLEY JSHS</t>
  </si>
  <si>
    <t>108111403 Total</t>
  </si>
  <si>
    <t>BROWNSTOWN EL SCH</t>
  </si>
  <si>
    <t>CONESTOGA VALLEY MS</t>
  </si>
  <si>
    <t>CONESTOGA VALLEY SHS</t>
  </si>
  <si>
    <t>FRITZ EL SCH</t>
  </si>
  <si>
    <t>LEOLA EL SCH</t>
  </si>
  <si>
    <t>SMOKETOWN EL SCH</t>
  </si>
  <si>
    <t>113361703 Total</t>
  </si>
  <si>
    <t>CONEWAGO TWP EL SCH</t>
  </si>
  <si>
    <t>CONEWAGO VALLEY INTERMEDIATE SCHOOL</t>
  </si>
  <si>
    <t>NEW OXFORD EL SCH</t>
  </si>
  <si>
    <t>NEW OXFORD MS</t>
  </si>
  <si>
    <t>NEW OXFORD SHS</t>
  </si>
  <si>
    <t>112011603 Total</t>
  </si>
  <si>
    <t>BCA AND CHILD CARE CENTER</t>
  </si>
  <si>
    <t>FREIRE CHARTER SCHOOL (MIDDLE SCHOOL)</t>
  </si>
  <si>
    <t>NEW LIFE ALTERNATIVE DAY CARE</t>
  </si>
  <si>
    <t>51-000-31</t>
  </si>
  <si>
    <t>NSA EDUCATIONAL LEARNING CTR</t>
  </si>
  <si>
    <t>POLITZ HEBREW ACADEMY</t>
  </si>
  <si>
    <t>PRODIGY LEARNING CENTER</t>
  </si>
  <si>
    <t>TARBIYATUL ILM ACADEMY</t>
  </si>
  <si>
    <t>300510007 Total</t>
  </si>
  <si>
    <t>CONNEAUT AREA SENIOR HIGH</t>
  </si>
  <si>
    <t>CONNEAUT LAKE MS</t>
  </si>
  <si>
    <t>CONNEAUT LAKE-SADSBURY EL SCH</t>
  </si>
  <si>
    <t>CONNEAUT VALLEY EL SCH</t>
  </si>
  <si>
    <t>CONNEAUT VALLEY MS</t>
  </si>
  <si>
    <t>105201033 Total</t>
  </si>
  <si>
    <t>BULLSKIN EL SCH</t>
  </si>
  <si>
    <t>CLIFFORD N PRITTS EL SCH</t>
  </si>
  <si>
    <t>CONNELLSVILLE AREA JHS</t>
  </si>
  <si>
    <t>CONNELLSVILLE AREA SHS</t>
  </si>
  <si>
    <t>CONNELLSVILLE TWP EL SCH</t>
  </si>
  <si>
    <t>DUNBAR BORO EL SCH</t>
  </si>
  <si>
    <t>DUNBAR TWP EL SCH</t>
  </si>
  <si>
    <t>SPRINGFIELD EL SCH</t>
  </si>
  <si>
    <t>101261302 Total</t>
  </si>
  <si>
    <t>CONRAD WEISER EAST EL SCH</t>
  </si>
  <si>
    <t>CONRAD WEISER HS</t>
  </si>
  <si>
    <t>CONRAD WEISER MS</t>
  </si>
  <si>
    <t>CONRAD WEISER WEST EL SCH</t>
  </si>
  <si>
    <t>114061103 Total</t>
  </si>
  <si>
    <t>CORNELL SD</t>
  </si>
  <si>
    <t>103022103 Total</t>
  </si>
  <si>
    <t>CEDAR CREST HS</t>
  </si>
  <si>
    <t>CEDAR CREST MS</t>
  </si>
  <si>
    <t>CORNWALL EL SCH</t>
  </si>
  <si>
    <t>EBENEZER EL SCH</t>
  </si>
  <si>
    <t>SOUTH LEBANON EL SCH</t>
  </si>
  <si>
    <t>UNION CANAL EL SCH</t>
  </si>
  <si>
    <t>113381303 Total</t>
  </si>
  <si>
    <t>COLUMBUS EL SCH</t>
  </si>
  <si>
    <t>CONELWAY EL SCH</t>
  </si>
  <si>
    <t>CORRY AREA MS/HS</t>
  </si>
  <si>
    <t>SPARTA EL SCH</t>
  </si>
  <si>
    <t>105251453 Total</t>
  </si>
  <si>
    <t>COUDERSPORT AREA EL SCH</t>
  </si>
  <si>
    <t>COUDERSPORT AREA JSHS</t>
  </si>
  <si>
    <t>109531304 Total</t>
  </si>
  <si>
    <t>CHURCHVILLE EL SCH</t>
  </si>
  <si>
    <t>COUNCIL ROCK JHS-HOLLAND</t>
  </si>
  <si>
    <t>COUNCIL ROCK JHS-NEWTOWN</t>
  </si>
  <si>
    <t>COUNCIL ROCK JHS-RICHBORO</t>
  </si>
  <si>
    <t>GOODNOE EL SCH</t>
  </si>
  <si>
    <t>HILLCREST EL SCH</t>
  </si>
  <si>
    <t>HOLLAND EL SCH</t>
  </si>
  <si>
    <t>NEWTOWN EL SCH</t>
  </si>
  <si>
    <t>RICHBORO EL SCH</t>
  </si>
  <si>
    <t>ROLLING HILLS EL SCH</t>
  </si>
  <si>
    <t>SOL FEINSTONE EL SCH</t>
  </si>
  <si>
    <t>WRIGHTSTOWN EL SCH</t>
  </si>
  <si>
    <t>122092353 Total</t>
  </si>
  <si>
    <t>CRANBERRY AREA JSHS</t>
  </si>
  <si>
    <t>CRANBERRY EL SCH</t>
  </si>
  <si>
    <t>PINEGROVE EL SCH</t>
  </si>
  <si>
    <t>106611303 Total</t>
  </si>
  <si>
    <t>COCHRANTON EL SCH</t>
  </si>
  <si>
    <t>COCHRANTON JSHS</t>
  </si>
  <si>
    <t>FIRST DISTRICT EL SCH</t>
  </si>
  <si>
    <t>MEADVILLE AREA SHS</t>
  </si>
  <si>
    <t>MEADVILLE MS</t>
  </si>
  <si>
    <t>NEASON HILL EL SCH</t>
  </si>
  <si>
    <t>WEST END EL SCH</t>
  </si>
  <si>
    <t>105201352 Total</t>
  </si>
  <si>
    <t>CRAWFORD CO AVTS</t>
  </si>
  <si>
    <t>105201407 Total</t>
  </si>
  <si>
    <t>CRESTWOOD HS</t>
  </si>
  <si>
    <t>CRESTWOOD MIDDLE SCHOOL</t>
  </si>
  <si>
    <t>FAIRVIEW EL SCH</t>
  </si>
  <si>
    <t>RICE EL SCH</t>
  </si>
  <si>
    <t>118401403 Total</t>
  </si>
  <si>
    <t>CRISPUS ATTUCKS YOUTHBUILD CS</t>
  </si>
  <si>
    <t>CRISPUS ATTUCKS YOUTH BUILD CS</t>
  </si>
  <si>
    <t>112673300 Total</t>
  </si>
  <si>
    <t>226510080 Total</t>
  </si>
  <si>
    <t>CTC OF LACKAWANNA TotalY</t>
  </si>
  <si>
    <t>CTC OF LACKAWANNA TOTALY</t>
  </si>
  <si>
    <t>119354207 Total</t>
  </si>
  <si>
    <t>CUMBERLAND VALLEY HS</t>
  </si>
  <si>
    <t>EAGLE VIEW MS</t>
  </si>
  <si>
    <t>GOOD HOPE MS</t>
  </si>
  <si>
    <t>GREEN RIDGE EL SCH</t>
  </si>
  <si>
    <t>HAMPDEN EL SCH</t>
  </si>
  <si>
    <t>MIDDLESEX EL SCH</t>
  </si>
  <si>
    <t>MONROE EL SCH</t>
  </si>
  <si>
    <t>SHAULL EL SCH</t>
  </si>
  <si>
    <t>SILVER SPRING EL SCH</t>
  </si>
  <si>
    <t>SPORTING HILL EL SCH</t>
  </si>
  <si>
    <t>115211603 Total</t>
  </si>
  <si>
    <t>CURWENSVILLE AREA EL SCH</t>
  </si>
  <si>
    <t>CURWENSVILLE AREA JSHS</t>
  </si>
  <si>
    <t>PENN-GRAMPIAN EL SCH</t>
  </si>
  <si>
    <t>110171803 Total</t>
  </si>
  <si>
    <t>DALLAS EL SCH</t>
  </si>
  <si>
    <t>DALLAS MS</t>
  </si>
  <si>
    <t>DALLAS SHS</t>
  </si>
  <si>
    <t>118401603 Total</t>
  </si>
  <si>
    <t xml:space="preserve"> DALLASTOWN AREA INTERMEDIATE SCHOOL</t>
  </si>
  <si>
    <t>DALLASTOWN AREA MS</t>
  </si>
  <si>
    <t>DALLASTOWN AREA SHS</t>
  </si>
  <si>
    <t>DALLASTOWN EL SCH</t>
  </si>
  <si>
    <t>LEADERS HEIGHTS EL SCH</t>
  </si>
  <si>
    <t>LOGANVILLE-SPRINGFIELD EL SCH</t>
  </si>
  <si>
    <t>ORE VALLEY EL SCH</t>
  </si>
  <si>
    <t>YORK TWP EL SCH</t>
  </si>
  <si>
    <t>112671603 Total</t>
  </si>
  <si>
    <t>BIRDSBORO EL CTR</t>
  </si>
  <si>
    <t>DANIEL BOONE AREA HS</t>
  </si>
  <si>
    <t>DANIEL BOONE AREA MS</t>
  </si>
  <si>
    <t>114061503 Total</t>
  </si>
  <si>
    <t>BSI</t>
  </si>
  <si>
    <t>DANVILLE AREA MS</t>
  </si>
  <si>
    <t>DANVILLE AREA SHS</t>
  </si>
  <si>
    <t>DANVILLE PRIMARY SCHOOL</t>
  </si>
  <si>
    <t>LIBERTY-VALLEY EL SCH</t>
  </si>
  <si>
    <t>116471803 Total</t>
  </si>
  <si>
    <t>DAUPHIN TotalY AVTS</t>
  </si>
  <si>
    <t>DAUPHIN CO AVTS</t>
  </si>
  <si>
    <t>115221607 Total</t>
  </si>
  <si>
    <t>CURTISVILLE PRI CTR</t>
  </si>
  <si>
    <t>DEER LAKES HS</t>
  </si>
  <si>
    <t>DEER LAKES MIDDLE SCHOOL</t>
  </si>
  <si>
    <t>EAST UNION INTRMD SCH</t>
  </si>
  <si>
    <t>103022253 Total</t>
  </si>
  <si>
    <t>DELAWARE TotalY IU 25</t>
  </si>
  <si>
    <t>COMM SPECIAL EDUC CENTER</t>
  </si>
  <si>
    <t>125000000 Total</t>
  </si>
  <si>
    <t>DELAWARE TotalY JUVENILE DETENTION CENTER</t>
  </si>
  <si>
    <t>DELAWARE CO JUVENILE DET CTR</t>
  </si>
  <si>
    <t>300232250 Total</t>
  </si>
  <si>
    <t>DELAWARE VALLEY CHS</t>
  </si>
  <si>
    <t>126513470 Total</t>
  </si>
  <si>
    <t>DELAWARE VALLEY EL SCH</t>
  </si>
  <si>
    <t>DELAWARE VALLEY HS</t>
  </si>
  <si>
    <t>DELAWARE VALLEY MS</t>
  </si>
  <si>
    <t>DINGMAN-DELAWARE EL SCH</t>
  </si>
  <si>
    <t>DINGMAN-DELAWARE MS</t>
  </si>
  <si>
    <t>DINGMAN-DELAWARE PRIMARY SCH</t>
  </si>
  <si>
    <t>SHOHOLA EL SCH</t>
  </si>
  <si>
    <t>120522003 Total</t>
  </si>
  <si>
    <t>212012003 Total</t>
  </si>
  <si>
    <t>DEPARTMENT OF PUBLIC WELFARE</t>
  </si>
  <si>
    <t>CRESSON SECURE TREATMENT UNIT</t>
  </si>
  <si>
    <t>LOYSVILLE YOUTH DEV CTR</t>
  </si>
  <si>
    <t>NORTH CENTRAL SECURE TREATMENT UNIT</t>
  </si>
  <si>
    <t>SOUTH MOUNTAIN SECURE TRMNT UNIT</t>
  </si>
  <si>
    <t>YOUTH FORESTRY CAMP #2</t>
  </si>
  <si>
    <t>YOUTH FORESTRY CAMP #3</t>
  </si>
  <si>
    <t>300223090 Total</t>
  </si>
  <si>
    <t>DERRY AREA MS</t>
  </si>
  <si>
    <t>DERRY AREA SHS</t>
  </si>
  <si>
    <t>107651603 Total</t>
  </si>
  <si>
    <t>HERSHEY EARLY CHILDHOOD CENTER</t>
  </si>
  <si>
    <t>HERSHEY ELEM SCH</t>
  </si>
  <si>
    <t>HERSHEY HS</t>
  </si>
  <si>
    <t>HERSHEY MS</t>
  </si>
  <si>
    <t>115221753 Total</t>
  </si>
  <si>
    <t>DEVEREUX NORTHERN REGION</t>
  </si>
  <si>
    <t>DEV PA CBHS - BRANDYWINE</t>
  </si>
  <si>
    <t>DEV PA CBHS - MAPLETON</t>
  </si>
  <si>
    <t>DEV PA CBHS - STONE &amp; GABLES</t>
  </si>
  <si>
    <t>DEV PA CIDDS - GREENWAY</t>
  </si>
  <si>
    <t>DEV PA CIDDS - MAIN DINING FACILITY</t>
  </si>
  <si>
    <t>224151842 Total</t>
  </si>
  <si>
    <t>DIAKON  LUTHERAN SOCIAL MINISTRIES</t>
  </si>
  <si>
    <t>TRESSLERCARE WILDERNESS SCHOOL</t>
  </si>
  <si>
    <t>300217150 Total</t>
  </si>
  <si>
    <t>DIVERSIFIED TREATMENT ALTERNATIVE</t>
  </si>
  <si>
    <t>DIVERSIFIED TREATMENT ALTERNATIVE-PRESERVE ROAD</t>
  </si>
  <si>
    <t>DIVERSIFIED TREATMENT ALTERNATIVES-FAIRFIELD ROAD</t>
  </si>
  <si>
    <t>300600850 Total</t>
  </si>
  <si>
    <t>DIVINE REDEEMER SCHOOL</t>
  </si>
  <si>
    <t>228032504 Total</t>
  </si>
  <si>
    <t>DONEGAL INTERMEDIATE SCHOOL</t>
  </si>
  <si>
    <t>DONEGAL MS</t>
  </si>
  <si>
    <t>DONEGAL SHS</t>
  </si>
  <si>
    <t>113362203 Total</t>
  </si>
  <si>
    <t>DOVER AREA EL SCH</t>
  </si>
  <si>
    <t>DOVER AREA HS</t>
  </si>
  <si>
    <t>DOVER AREA INTRMD SCH</t>
  </si>
  <si>
    <t>LEIB EL SCH</t>
  </si>
  <si>
    <t>NORTH SALEM EL SCH</t>
  </si>
  <si>
    <t>WEIGELSTOWN EL SCH</t>
  </si>
  <si>
    <t>112671803 Total</t>
  </si>
  <si>
    <t>BEAVER CREEK EL SCH</t>
  </si>
  <si>
    <t>BRADFORD HGTS EL SCH</t>
  </si>
  <si>
    <t>BRANDYWINE-WALLACE EL SCH</t>
  </si>
  <si>
    <t>DOWNINGTON MS</t>
  </si>
  <si>
    <t>DOWNINGTOWN HS EAST CAMPUS</t>
  </si>
  <si>
    <t>DOWNINGTOWN SHS</t>
  </si>
  <si>
    <t>DOWNINGTOWN STEM ACADEMY</t>
  </si>
  <si>
    <t>EAST WARD EL SCH</t>
  </si>
  <si>
    <t>LIONVILLE EL SCH</t>
  </si>
  <si>
    <t>LIONVILLE MS</t>
  </si>
  <si>
    <t>PICKERING VALLEY EL SCH</t>
  </si>
  <si>
    <t>SHAMONA CREEK EL SCH</t>
  </si>
  <si>
    <t>UWCHLAN HILLS EL SCH</t>
  </si>
  <si>
    <t>WEST BRADFORD EL SCH</t>
  </si>
  <si>
    <t>124152003 Total</t>
  </si>
  <si>
    <t>DR GERTRUDE A BARBER CENTER</t>
  </si>
  <si>
    <t>300250600 Total</t>
  </si>
  <si>
    <t>DRUG &amp; ALCOHOL REHABILITATION SERVICES</t>
  </si>
  <si>
    <t>MANOS HOUSE</t>
  </si>
  <si>
    <t>300364050 Total</t>
  </si>
  <si>
    <t>206171504 Total</t>
  </si>
  <si>
    <t>C G JOHNSON EL SCH</t>
  </si>
  <si>
    <t>CLEARFIELD-JEFFERSON COMM MENTAL HEALTH CENTER</t>
  </si>
  <si>
    <t>DUBOIS AREA MS</t>
  </si>
  <si>
    <t>DUBOIS AREA SHS</t>
  </si>
  <si>
    <t>LUTHERSBURG EL SCH</t>
  </si>
  <si>
    <t>OKLAHOMA EL SCH</t>
  </si>
  <si>
    <t>PENFIELD EL SCH</t>
  </si>
  <si>
    <t>SYKESVILLE EL SCH</t>
  </si>
  <si>
    <t>WASSON AVENUE EL SCH</t>
  </si>
  <si>
    <t>106172003 Total</t>
  </si>
  <si>
    <t>DUNMORE EL CTR</t>
  </si>
  <si>
    <t>DUNMORE HS</t>
  </si>
  <si>
    <t>JEFFERSON SCHOOL</t>
  </si>
  <si>
    <t>119352203 Total</t>
  </si>
  <si>
    <t>DUQUESNE EL SCH</t>
  </si>
  <si>
    <t>103022503 Total</t>
  </si>
  <si>
    <t>EAST ALLEGHENY JSHS</t>
  </si>
  <si>
    <t>GREEN VALLEY PRIMARY SCH</t>
  </si>
  <si>
    <t>LOGAN MS</t>
  </si>
  <si>
    <t>103022803 Total</t>
  </si>
  <si>
    <t>ST MAURICE SCHOOL</t>
  </si>
  <si>
    <t>202027445 Total</t>
  </si>
  <si>
    <t>CARL G RENN EL SCH</t>
  </si>
  <si>
    <t>GEORGE A FERRELL EL SCH</t>
  </si>
  <si>
    <t>HUGHESVILLE JSHS</t>
  </si>
  <si>
    <t>JOSEPH C ASHKAR EL SCH</t>
  </si>
  <si>
    <t>117412003 Total</t>
  </si>
  <si>
    <t>ALBURTIS EL SCH</t>
  </si>
  <si>
    <t>EMMAUS HS</t>
  </si>
  <si>
    <t>EYER MIDDLE SCHOOL</t>
  </si>
  <si>
    <t>LOWER MACUNGIE MIDDLE SCHOOL</t>
  </si>
  <si>
    <t>SHOEMAKER EL SCH</t>
  </si>
  <si>
    <t>WESCOSVILLE EL SCH</t>
  </si>
  <si>
    <t>121392303 Total</t>
  </si>
  <si>
    <t>EAST PENNSBORO AREA MS</t>
  </si>
  <si>
    <t>EAST PENNSBORO AREA SHS</t>
  </si>
  <si>
    <t>EAST PENNSBORO EL SCH</t>
  </si>
  <si>
    <t>WEST CREEK HILLS EL SCH</t>
  </si>
  <si>
    <t>115212503 Total</t>
  </si>
  <si>
    <t>BUSHKILL EL SCH</t>
  </si>
  <si>
    <t>EAST STROUDSBURG SHS NORTH</t>
  </si>
  <si>
    <t>EAST STROUDSBURG SHS SOUTH</t>
  </si>
  <si>
    <t>J M HILL EL SCH</t>
  </si>
  <si>
    <t>J T LAMBERT INTERMEDIATE SCH</t>
  </si>
  <si>
    <t>LEHMAN INTERMEDIATE SCHOOL</t>
  </si>
  <si>
    <t>MIDDLE SMITHFIELD EL SCH</t>
  </si>
  <si>
    <t>RESICA EL SCH</t>
  </si>
  <si>
    <t>120452003 Total</t>
  </si>
  <si>
    <t>BLUE BALL EL SCH</t>
  </si>
  <si>
    <t>BRECKNOCK EL SCH</t>
  </si>
  <si>
    <t>GARDEN SPOT MS</t>
  </si>
  <si>
    <t>GARDEN SPOT SHS</t>
  </si>
  <si>
    <t>NEW HOLLAND EL SCH</t>
  </si>
  <si>
    <t>113362303 Total</t>
  </si>
  <si>
    <t>EASTERN LEBANON CO MS</t>
  </si>
  <si>
    <t>EASTERN LEBANON CO SHS</t>
  </si>
  <si>
    <t>ELCO INTERMD SCH</t>
  </si>
  <si>
    <t>FORT ZELLER EL SCH</t>
  </si>
  <si>
    <t>113382303 Total</t>
  </si>
  <si>
    <t>Eastern University Academy Charter School</t>
  </si>
  <si>
    <t>EASTERN UNIVERSITY ACADEMY CHARTER SCHOOL</t>
  </si>
  <si>
    <t>177518712 Total</t>
  </si>
  <si>
    <t>CANADOCHLY EL SCH</t>
  </si>
  <si>
    <t>EASTERN YORK HS</t>
  </si>
  <si>
    <t>EASTERN YORK MS</t>
  </si>
  <si>
    <t>KREUTZ CREEK EL SCH</t>
  </si>
  <si>
    <t>WRIGHTSVILLE EL SCH</t>
  </si>
  <si>
    <t>112672203 Total</t>
  </si>
  <si>
    <t>CHESTON EL SCH</t>
  </si>
  <si>
    <t>EASTON AREA ACADEMY</t>
  </si>
  <si>
    <t>EASTON AREA HS</t>
  </si>
  <si>
    <t>EASTON AREA MIDDLE SCHOOL CAMPUS GRADES 5-6</t>
  </si>
  <si>
    <t>EASTON AREA MIDDLE SCHOOL CAMPUS GRADES 7-8</t>
  </si>
  <si>
    <t>FORKS EL SCH</t>
  </si>
  <si>
    <t>MARCH EL SCH</t>
  </si>
  <si>
    <t>PALMER EL SCH</t>
  </si>
  <si>
    <t>PAXINOSA EL SCH</t>
  </si>
  <si>
    <t>TRACY EL SCH</t>
  </si>
  <si>
    <t>YMCA-PREK</t>
  </si>
  <si>
    <t>120483302 Total</t>
  </si>
  <si>
    <t>EDISON COURT</t>
  </si>
  <si>
    <t>MATHOM HOUSE</t>
  </si>
  <si>
    <t>322090068 Total</t>
  </si>
  <si>
    <t>EDUCATION CENTER AT DT WATSON</t>
  </si>
  <si>
    <t>EDUCATION CTR AT D.T. WATSON</t>
  </si>
  <si>
    <t>300022370 Total</t>
  </si>
  <si>
    <t>EIHAB</t>
  </si>
  <si>
    <t>218667001 Total</t>
  </si>
  <si>
    <t>ELIZABETH FORWARD MS</t>
  </si>
  <si>
    <t>ELIZABETH FORWARD SHS</t>
  </si>
  <si>
    <t>GREENOCK EL SCH</t>
  </si>
  <si>
    <t>MT VERNON EL SCH</t>
  </si>
  <si>
    <t>103023153 Total</t>
  </si>
  <si>
    <t>BAINBRIDGE EL SCH</t>
  </si>
  <si>
    <t>BEAR CREEK SCHOOL</t>
  </si>
  <si>
    <t>EAST HIGH STREET EL SCH</t>
  </si>
  <si>
    <t>ELIZABETHTOWN AREA MS</t>
  </si>
  <si>
    <t>ELIZABETHTOWN AREA SHS</t>
  </si>
  <si>
    <t>MILL ROAD EL SCH</t>
  </si>
  <si>
    <t>RHEEMS EL SCH</t>
  </si>
  <si>
    <t>113362403 Total</t>
  </si>
  <si>
    <t>ELK TotalY CATHOLIC SCHOOL SYSTEM</t>
  </si>
  <si>
    <t>ELK TOTALY CATHOLIC HS</t>
  </si>
  <si>
    <t>STMARYS CATHOLIC ELEM SCHOOL</t>
  </si>
  <si>
    <t>209242254 Total</t>
  </si>
  <si>
    <t>ELK LAKE EL SCH</t>
  </si>
  <si>
    <t>ELK LAKE JSHS</t>
  </si>
  <si>
    <t>119582503 Total</t>
  </si>
  <si>
    <t>HARTMAN INTRMD SCH</t>
  </si>
  <si>
    <t>LINCOLN JSHS</t>
  </si>
  <si>
    <t>NORTH SIDE PRIMARY SCH</t>
  </si>
  <si>
    <t>PERRY LOWER INTRMD SCH</t>
  </si>
  <si>
    <t>104372003 Total</t>
  </si>
  <si>
    <t>ELWYN INC</t>
  </si>
  <si>
    <t>300232500 Total</t>
  </si>
  <si>
    <t>AKRON EL SCH</t>
  </si>
  <si>
    <t>CLAY EL SCH</t>
  </si>
  <si>
    <t>EPHRATA MS</t>
  </si>
  <si>
    <t>EPHRATA SHS</t>
  </si>
  <si>
    <t>FULTON EL SCH</t>
  </si>
  <si>
    <t>113362603 Total</t>
  </si>
  <si>
    <t>DIEHL SCH</t>
  </si>
  <si>
    <t>EAST HS</t>
  </si>
  <si>
    <t>EDISON EL SCH</t>
  </si>
  <si>
    <t>EMERSON-GRIDLEY EL SCH</t>
  </si>
  <si>
    <t>GECAC COMM CS</t>
  </si>
  <si>
    <t>GROVER CLEVELAND EL SCH</t>
  </si>
  <si>
    <t>HARDING SCH</t>
  </si>
  <si>
    <t>JOANNA CONNELL SCH</t>
  </si>
  <si>
    <t>NORTHWEST PA COLLEGIATE ACADEMY HS</t>
  </si>
  <si>
    <t>PERRY EL SCH</t>
  </si>
  <si>
    <t>PERSEUS HOUSE CS OF EXCELLENCE</t>
  </si>
  <si>
    <t>PERSEUS HOUSE CS OF EXCELLENCE - LEADERSHIP</t>
  </si>
  <si>
    <t>PERSEUS HOUSE CS OF EXCELLENCE - MARITIME</t>
  </si>
  <si>
    <t>PFEIFFER-BURLEIGH SCH</t>
  </si>
  <si>
    <t>STRONG VINCENT HS</t>
  </si>
  <si>
    <t>WAYNE SCH</t>
  </si>
  <si>
    <t>WOODROW WILSON MS</t>
  </si>
  <si>
    <t>105252602 Total</t>
  </si>
  <si>
    <t>105252807 Total</t>
  </si>
  <si>
    <t>ERIE HOMES FOR CHILD &amp; ADULTS</t>
  </si>
  <si>
    <t>ERIE HOMES FOR CHILD &amp; ADULTS (E 38TH ST)</t>
  </si>
  <si>
    <t>ERIE HOMES FOR CHILDREN &amp; ADULTS (COCHRAN)</t>
  </si>
  <si>
    <t>ERIE HOMES FOR CHILDREN &amp; ADULTS (SKYLINE DR.)</t>
  </si>
  <si>
    <t>300252300 Total</t>
  </si>
  <si>
    <t>NUEVA ESPERANZA ACADEMY CS</t>
  </si>
  <si>
    <t>126513440 Total</t>
  </si>
  <si>
    <t>EUGENIO MARIA DE HOSTOS CS</t>
  </si>
  <si>
    <t>126513100 Total</t>
  </si>
  <si>
    <t>BREEZEWOOD EL SCH</t>
  </si>
  <si>
    <t>EVERETT AREA EL SCH</t>
  </si>
  <si>
    <t>EVERETT AREA MS</t>
  </si>
  <si>
    <t>108053003 Total</t>
  </si>
  <si>
    <t>EXETER TWP JHS</t>
  </si>
  <si>
    <t>EXETER TWP SHS</t>
  </si>
  <si>
    <t>JACKSONWALD EL SCH</t>
  </si>
  <si>
    <t>LORANE EL SCH</t>
  </si>
  <si>
    <t>OWATIN CREEK EL SCH</t>
  </si>
  <si>
    <t>REIFFTON SCHOOL</t>
  </si>
  <si>
    <t>114062003 Total</t>
  </si>
  <si>
    <t>FAIRFIELD AREA EL SCH</t>
  </si>
  <si>
    <t>FAIRFIELD AREA HS</t>
  </si>
  <si>
    <t>112013054 Total</t>
  </si>
  <si>
    <t>FAIRVIEW HS</t>
  </si>
  <si>
    <t>FAIRVIEW MIDDLE SCHOOL</t>
  </si>
  <si>
    <t>105253303 Total</t>
  </si>
  <si>
    <t>FAMILIES UNITED NETWORK, INC</t>
  </si>
  <si>
    <t>317410003 Total</t>
  </si>
  <si>
    <t>FANNETT-METAL EL SCH</t>
  </si>
  <si>
    <t>FANNETT-METAL SHS</t>
  </si>
  <si>
    <t>112282004 Total</t>
  </si>
  <si>
    <t>FARRELL AREA HS/UMS</t>
  </si>
  <si>
    <t>104432503 Total</t>
  </si>
  <si>
    <t>FELL CS</t>
  </si>
  <si>
    <t>FELL CHARTER SCHOOL</t>
  </si>
  <si>
    <t>119350001 Total</t>
  </si>
  <si>
    <t>FERNDALE AREA JSHS</t>
  </si>
  <si>
    <t>FERNDALE EL SCH</t>
  </si>
  <si>
    <t>108112003 Total</t>
  </si>
  <si>
    <t>FITCH ENVIROMENTAL CENTER</t>
  </si>
  <si>
    <t>FITCH ENVIROMENTAL CTR</t>
  </si>
  <si>
    <t>300252420 Total</t>
  </si>
  <si>
    <t>ANDREW MAIER EL SCH</t>
  </si>
  <si>
    <t>FLEETWOOD MS</t>
  </si>
  <si>
    <t>FLEETWOOD SHS</t>
  </si>
  <si>
    <t>RICHMOND EL SCH</t>
  </si>
  <si>
    <t>114062503 Total</t>
  </si>
  <si>
    <t>BOYCE CMP MIDDLE COLLEGE PROG</t>
  </si>
  <si>
    <t>FORBES ROAD CAREER &amp; TECH CTR</t>
  </si>
  <si>
    <t>103023807 Total</t>
  </si>
  <si>
    <t>FORBES ROAD JSHS</t>
  </si>
  <si>
    <t>111292304 Total</t>
  </si>
  <si>
    <t>EAST FOREST JSHS</t>
  </si>
  <si>
    <t>WEST FOREST JSHS</t>
  </si>
  <si>
    <t>106272003 Total</t>
  </si>
  <si>
    <t>FOREST CITY REGIONAL EL SCH</t>
  </si>
  <si>
    <t>FOREST CITY REGIONAL HS</t>
  </si>
  <si>
    <t>119583003 Total</t>
  </si>
  <si>
    <t>FOREST HILLS EL SCH</t>
  </si>
  <si>
    <t>FOREST HILLS HS</t>
  </si>
  <si>
    <t>FOREST HILLS MS</t>
  </si>
  <si>
    <t>108112203 Total</t>
  </si>
  <si>
    <t>FORT CHERRY EL CTR</t>
  </si>
  <si>
    <t>FORT CHERRY JSHS</t>
  </si>
  <si>
    <t>101632403 Total</t>
  </si>
  <si>
    <t>FORT LEBOEUF MS</t>
  </si>
  <si>
    <t>FORT LEBOEUF SHS</t>
  </si>
  <si>
    <t>MILL VILLAGE EL SCH</t>
  </si>
  <si>
    <t>ROBISON EL SCH</t>
  </si>
  <si>
    <t>WATERFORD EL SCH</t>
  </si>
  <si>
    <t>105253553 Total</t>
  </si>
  <si>
    <t>DORSEYVILLE MS</t>
  </si>
  <si>
    <t>FOX CHAPEL AREA SHS</t>
  </si>
  <si>
    <t>HARTWOOD EL SCH</t>
  </si>
  <si>
    <t>KERR EL SCH</t>
  </si>
  <si>
    <t>OHARA EL SCH</t>
  </si>
  <si>
    <t>103023912 Total</t>
  </si>
  <si>
    <t>FRANKLIN AREA HS</t>
  </si>
  <si>
    <t>SANDYCREEK EL SCH</t>
  </si>
  <si>
    <t>UTICA EL SCH</t>
  </si>
  <si>
    <t>VICTORY EL SCH</t>
  </si>
  <si>
    <t>106612203 Total</t>
  </si>
  <si>
    <t>FRANKLIN REGIONAL MS</t>
  </si>
  <si>
    <t>FRANKLIN REGIONAL SHS</t>
  </si>
  <si>
    <t>HERITAGE EL SCH</t>
  </si>
  <si>
    <t>NEWLONSBURG EL SCH</t>
  </si>
  <si>
    <t>SLOAN EL SCH</t>
  </si>
  <si>
    <t>107652603 Total</t>
  </si>
  <si>
    <t>147513703 Total</t>
  </si>
  <si>
    <t>126513450 Total</t>
  </si>
  <si>
    <t>FRAZIER HS</t>
  </si>
  <si>
    <t>101262903 Total</t>
  </si>
  <si>
    <t>BIG KNOB EL SCH</t>
  </si>
  <si>
    <t>CONWAY EL SCH</t>
  </si>
  <si>
    <t>FREEDOM AREA MS</t>
  </si>
  <si>
    <t>FREEDOM AREA SHS</t>
  </si>
  <si>
    <t>127042853 Total</t>
  </si>
  <si>
    <t>BUFFALO EL SCH</t>
  </si>
  <si>
    <t>FREEPORT AREA JHS</t>
  </si>
  <si>
    <t>FREEPORT AREA SHS</t>
  </si>
  <si>
    <t>FREEPORT EL SCH</t>
  </si>
  <si>
    <t>SOUTH BUFFALO EL SCH</t>
  </si>
  <si>
    <t>128033053 Total</t>
  </si>
  <si>
    <t>FRENCH CREEK VALLEY CHRISTIAN SCHOOL</t>
  </si>
  <si>
    <t>205206604 Total</t>
  </si>
  <si>
    <t>GALETON AREA SCH</t>
  </si>
  <si>
    <t>109532804 Total</t>
  </si>
  <si>
    <t>GANNONDALE SCHOOL FOR GIRLS</t>
  </si>
  <si>
    <t>300252900 Total</t>
  </si>
  <si>
    <t>CONCORD EL SCH</t>
  </si>
  <si>
    <t>GARNET VALLEY EL SCH</t>
  </si>
  <si>
    <t>GARNET VALLEY HS</t>
  </si>
  <si>
    <t>GARNET VALLEY MS</t>
  </si>
  <si>
    <t>PENNINGTON</t>
  </si>
  <si>
    <t>125234103 Total</t>
  </si>
  <si>
    <t>DR. CLEVELAND STEWARD JR. EL SCH</t>
  </si>
  <si>
    <t>EVERGREEN EL SCH</t>
  </si>
  <si>
    <t>GATEWAY MS</t>
  </si>
  <si>
    <t>GATEWAY SHS</t>
  </si>
  <si>
    <t>MOSS SIDE MS</t>
  </si>
  <si>
    <t>RAMSEY EL SCH</t>
  </si>
  <si>
    <t>UNIVERSITY PARK EL SCH</t>
  </si>
  <si>
    <t>103024102 Total</t>
  </si>
  <si>
    <t>GAUDENZIA INC</t>
  </si>
  <si>
    <t>GAUDENZIA  WINNER HOUSE</t>
  </si>
  <si>
    <t>GAUDENZIA CHAMBERS HILL ADOL</t>
  </si>
  <si>
    <t>GAUDENZIA CONCEPT 90</t>
  </si>
  <si>
    <t>GAUDENZIA FOUNTAIN SPRINGS</t>
  </si>
  <si>
    <t>GAUDENZIA KINDRED</t>
  </si>
  <si>
    <t>GAUDENZIA VANTAGE HOUSE</t>
  </si>
  <si>
    <t>300513690 Total</t>
  </si>
  <si>
    <t>EDINBORO EL SCH</t>
  </si>
  <si>
    <t>GENERAL MCLANE HS</t>
  </si>
  <si>
    <t>JAMES W PARKER MS</t>
  </si>
  <si>
    <t>MCKEAN EL SCH</t>
  </si>
  <si>
    <t>105253903 Total</t>
  </si>
  <si>
    <t>GEORGE JR REPUBLIC IN PA</t>
  </si>
  <si>
    <t>HOWARD WALKER GROUP HOME</t>
  </si>
  <si>
    <t>NEW WILMINGTON GROUP HOME</t>
  </si>
  <si>
    <t>OMEGA HOUSE</t>
  </si>
  <si>
    <t>300432430 Total</t>
  </si>
  <si>
    <t>CHILDRENS MONTESSORI SCHOOL OF GETTYSBURG</t>
  </si>
  <si>
    <t>FRANKLIN TWP EL SCH</t>
  </si>
  <si>
    <t>GETTYSBURG AREA HS</t>
  </si>
  <si>
    <t>GETTYSBURG AREA MS</t>
  </si>
  <si>
    <t>JAMES GETTYS EL SCH</t>
  </si>
  <si>
    <t>VIDA CHARTER SCHOOL</t>
  </si>
  <si>
    <t>112013753 Total</t>
  </si>
  <si>
    <t>GILLINGHAM CHARTER SCHOOL</t>
  </si>
  <si>
    <t>129544907 Total</t>
  </si>
  <si>
    <t>GIRARD COLLEGE</t>
  </si>
  <si>
    <t>BANKER HALL</t>
  </si>
  <si>
    <t>MANLEY HALL</t>
  </si>
  <si>
    <t>226511852 Total</t>
  </si>
  <si>
    <t>ELK VALLEY EL SCH</t>
  </si>
  <si>
    <t>GIRARD HS</t>
  </si>
  <si>
    <t>RICE AVENUE MS</t>
  </si>
  <si>
    <t>105254053 Total</t>
  </si>
  <si>
    <t>GLADE RUN LUTHERAN SERVICES</t>
  </si>
  <si>
    <t>204104504 Total</t>
  </si>
  <si>
    <t>GLEN MILLS SCHOOLS</t>
  </si>
  <si>
    <t>GLEN MILLS SCHOOL</t>
  </si>
  <si>
    <t>300238850 Total</t>
  </si>
  <si>
    <t>GLENDALE EL SCH</t>
  </si>
  <si>
    <t>GLENDALE JSHS</t>
  </si>
  <si>
    <t>110173003 Total</t>
  </si>
  <si>
    <t>GLOBAL LEADERSHIP ACADEMY CHARTER SCHOOL</t>
  </si>
  <si>
    <t>126513380 Total</t>
  </si>
  <si>
    <t>GOOD SHEPHERD ACADEMY</t>
  </si>
  <si>
    <t>218401001 Total</t>
  </si>
  <si>
    <t>GOOD SHEPHERD CATHOLIC SCHOOL</t>
  </si>
  <si>
    <t>220485402 Total</t>
  </si>
  <si>
    <t>CUMRU EL SCH</t>
  </si>
  <si>
    <t>GOVERNOR MIFFLIN MS</t>
  </si>
  <si>
    <t>GOVERNOR MIFFLIN SHS</t>
  </si>
  <si>
    <t>INTERMEDIATE SCH</t>
  </si>
  <si>
    <t>114063003 Total</t>
  </si>
  <si>
    <t>CHARLESTOWN EL SCH</t>
  </si>
  <si>
    <t>GREAT VALLEY HS</t>
  </si>
  <si>
    <t>GREAT VALLEY MIDDLE SCHOOL</t>
  </si>
  <si>
    <t>MARKLEY EL SCH</t>
  </si>
  <si>
    <t>124153503 Total</t>
  </si>
  <si>
    <t>GREATER HOPE CHRISTIAN ACADEMY</t>
  </si>
  <si>
    <t>226511922 Total</t>
  </si>
  <si>
    <t>ALTERNATIVE COMM RES PROG</t>
  </si>
  <si>
    <t>EAST SIDE EL SCH</t>
  </si>
  <si>
    <t>GREATER JOHNSTOWN MS</t>
  </si>
  <si>
    <t>GREATER JOHNSTOWN SHS</t>
  </si>
  <si>
    <t>WEST SIDE EL SCH</t>
  </si>
  <si>
    <t>108112502 Total</t>
  </si>
  <si>
    <t>BAGGALEY EL SCH</t>
  </si>
  <si>
    <t>GREATER LATROBE JHS</t>
  </si>
  <si>
    <t>GREATER LATROBE SHS</t>
  </si>
  <si>
    <t>LATROBE EL SCH</t>
  </si>
  <si>
    <t>107653102 Total</t>
  </si>
  <si>
    <t>GREATER NANTICOKE AREA ED CTR</t>
  </si>
  <si>
    <t>GREATER NANTICOKE AREA SHS</t>
  </si>
  <si>
    <t>J F KENNEDY EL SCH</t>
  </si>
  <si>
    <t>K M SMITH EL SCH</t>
  </si>
  <si>
    <t>118402603 Total</t>
  </si>
  <si>
    <t>GREEN TREE SCHOOL</t>
  </si>
  <si>
    <t>300513970 Total</t>
  </si>
  <si>
    <t>GREENCASTLE-ANTRIM EL SCH</t>
  </si>
  <si>
    <t>GREENCASTLE-ANTRIM MS</t>
  </si>
  <si>
    <t>GREENCASTLE-ANTRIM PRI SCH</t>
  </si>
  <si>
    <t>GREENCASTLE-ANTRIM SHS</t>
  </si>
  <si>
    <t>112283003 Total</t>
  </si>
  <si>
    <t>AMOS K HUTCHINSON EL SCH</t>
  </si>
  <si>
    <t>GREENSBURG PARTIAL HOSP PROG</t>
  </si>
  <si>
    <t>GREENSBURG-SALEM HS</t>
  </si>
  <si>
    <t>GREENSBURG-SALEM MS</t>
  </si>
  <si>
    <t>METZGAR EL SCH</t>
  </si>
  <si>
    <t>NICELY EL SCH</t>
  </si>
  <si>
    <t>WESTMORELAND IU - SPECIAL EDUCATION FACILITY</t>
  </si>
  <si>
    <t>107653203 Total</t>
  </si>
  <si>
    <t>EAST EL SCH</t>
  </si>
  <si>
    <t>GREENVILLE EMOTIONAL SCHOOL</t>
  </si>
  <si>
    <t>GREENVILLE JSHS</t>
  </si>
  <si>
    <t>HEMPFIELD EL SCH</t>
  </si>
  <si>
    <t>104432803 Total</t>
  </si>
  <si>
    <t>GREENWOOD EL SCH</t>
  </si>
  <si>
    <t>GREENWOOD HS</t>
  </si>
  <si>
    <t>115503004 Total</t>
  </si>
  <si>
    <t>GROVE CITY AREA HS</t>
  </si>
  <si>
    <t>GROVE CITY AREA MS</t>
  </si>
  <si>
    <t>HILLVIEW EL SCH</t>
  </si>
  <si>
    <t>104432903 Total</t>
  </si>
  <si>
    <t>ENDERS-FISHERVILLE EL SCH</t>
  </si>
  <si>
    <t>HALIFAX AREA EL SCH</t>
  </si>
  <si>
    <t>HALIFAX AREA HS</t>
  </si>
  <si>
    <t>115222504 Total</t>
  </si>
  <si>
    <t>HAMBURG AREA HS</t>
  </si>
  <si>
    <t>HAMBURG AREA MIDDLE SCHOOL</t>
  </si>
  <si>
    <t>TILDEN EL SCH</t>
  </si>
  <si>
    <t>114063503 Total</t>
  </si>
  <si>
    <t>HAMPTON HS</t>
  </si>
  <si>
    <t>HAMPTON MS</t>
  </si>
  <si>
    <t>POFF EL SCH</t>
  </si>
  <si>
    <t>WYLAND EL SCH</t>
  </si>
  <si>
    <t>103024603 Total</t>
  </si>
  <si>
    <t>HANOVER AREA JSHS</t>
  </si>
  <si>
    <t>HANOVER AREA MEMORIAL EL SCH</t>
  </si>
  <si>
    <t>HANOVER GREEN EL SCH</t>
  </si>
  <si>
    <t>LEE PARK EL SCH</t>
  </si>
  <si>
    <t>118403003 Total</t>
  </si>
  <si>
    <t>HANOVER MS</t>
  </si>
  <si>
    <t>HANOVER SHS</t>
  </si>
  <si>
    <t>HANOVER STREET EL SCH</t>
  </si>
  <si>
    <t>112672803 Total</t>
  </si>
  <si>
    <t>CLARK EL SCH</t>
  </si>
  <si>
    <t>HARBOR CREEK SENIOR HS</t>
  </si>
  <si>
    <t>KLEIN EL SCH</t>
  </si>
  <si>
    <t>ROLLING RIDGE EL SCH</t>
  </si>
  <si>
    <t>105254353 Total</t>
  </si>
  <si>
    <t>HARBORCREEK YOUTH SERVICES</t>
  </si>
  <si>
    <t>205252504 Total</t>
  </si>
  <si>
    <t>HARMONY AREA HS</t>
  </si>
  <si>
    <t>110173504 Total</t>
  </si>
  <si>
    <t>CATHEDRAL CAMPUS</t>
  </si>
  <si>
    <t>HOLY FAMILY CAMPUS</t>
  </si>
  <si>
    <t>215222503 Total</t>
  </si>
  <si>
    <t>BENJAMIN FRANKLIN SCH</t>
  </si>
  <si>
    <t>CAMP CURTIN SCH</t>
  </si>
  <si>
    <t>DOWNEY SCH</t>
  </si>
  <si>
    <t>FOOSE SCH</t>
  </si>
  <si>
    <t>HARRISBURG HS</t>
  </si>
  <si>
    <t>MARSHALL SCH</t>
  </si>
  <si>
    <t>MELROSE SCH</t>
  </si>
  <si>
    <t>ROWLAND SCH</t>
  </si>
  <si>
    <t>115222752 Total</t>
  </si>
  <si>
    <t>BLAIR MILL EL SCH</t>
  </si>
  <si>
    <t>CROOKED BILLET EL SCH</t>
  </si>
  <si>
    <t>HALLOWELL EL SCH</t>
  </si>
  <si>
    <t>HATBORO-HORSHAM SHS</t>
  </si>
  <si>
    <t>KEITH VALLEY MS</t>
  </si>
  <si>
    <t>PENNYPACK EL SCH</t>
  </si>
  <si>
    <t>SIMMONS EL SCH</t>
  </si>
  <si>
    <t>123463603 Total</t>
  </si>
  <si>
    <t>CHATHAM PARK EL SCH</t>
  </si>
  <si>
    <t>COOPERTOWN EL SCH</t>
  </si>
  <si>
    <t>HAVERFORD MS</t>
  </si>
  <si>
    <t>HAVERFORD SHS</t>
  </si>
  <si>
    <t>LYNNEWOOD EL SCH</t>
  </si>
  <si>
    <t>MANOA EL SCH</t>
  </si>
  <si>
    <t>125234502 Total</t>
  </si>
  <si>
    <t>ARTHUR STREET EL/MS</t>
  </si>
  <si>
    <t>DRUMS EL/MS SCH</t>
  </si>
  <si>
    <t>FREELAND EL/MS</t>
  </si>
  <si>
    <t>HAZLE BUILDING</t>
  </si>
  <si>
    <t>HAZLETON AREA ACADEMY OF SCIENCES</t>
  </si>
  <si>
    <t>HAZLETON AREA CAREER CENTER</t>
  </si>
  <si>
    <t>HAZLETON HS</t>
  </si>
  <si>
    <t>HEIGHTS TERRACE EL/MS</t>
  </si>
  <si>
    <t>MCADOO-KELAYRES EL/MS</t>
  </si>
  <si>
    <t>VALLEY EL/MS</t>
  </si>
  <si>
    <t>WEST HAZLETON EL/MS</t>
  </si>
  <si>
    <t>118403302 Total</t>
  </si>
  <si>
    <t>CROSSROADS SCHOOL</t>
  </si>
  <si>
    <t>FORT ALLEN EL SCH</t>
  </si>
  <si>
    <t>HARROLD MS</t>
  </si>
  <si>
    <t>HEMPFIELD AREA SHS</t>
  </si>
  <si>
    <t>MAXWELL EL SCH</t>
  </si>
  <si>
    <t>STANWOOD EL SCH</t>
  </si>
  <si>
    <t>WENDOVER MS</t>
  </si>
  <si>
    <t>WEST HEMPFIELD EL SCH</t>
  </si>
  <si>
    <t>WEST HEMPFIELD MS</t>
  </si>
  <si>
    <t>WEST POINT EL SCH</t>
  </si>
  <si>
    <t>107653802 Total</t>
  </si>
  <si>
    <t>CENTERVILLE EL SCH</t>
  </si>
  <si>
    <t>CENTERVILLE MS</t>
  </si>
  <si>
    <t>EAST PETERSBURG EL SCH</t>
  </si>
  <si>
    <t>FARMDALE EL SCH</t>
  </si>
  <si>
    <t>HEMPFIELD SHS</t>
  </si>
  <si>
    <t>LANDISVILLE INTRMD CTR</t>
  </si>
  <si>
    <t>LANDISVILLE MS</t>
  </si>
  <si>
    <t>LANDISVILLE PRI CTR</t>
  </si>
  <si>
    <t>MOUNTVILLE EL SCH</t>
  </si>
  <si>
    <t>ROHERSTOWN EDUCATION CTR.</t>
  </si>
  <si>
    <t>ROHRERSTOWN EL SCH</t>
  </si>
  <si>
    <t>113363103 Total</t>
  </si>
  <si>
    <t>HERMITAGE HOUSE YOUTH SERVICES</t>
  </si>
  <si>
    <t>HERMITAGE HOUSE YOUTH SEVICES 2</t>
  </si>
  <si>
    <t>300253250 Total</t>
  </si>
  <si>
    <t>ARTMAN EL SCH</t>
  </si>
  <si>
    <t>DELAHUNTY MS</t>
  </si>
  <si>
    <t>HICKORY HS</t>
  </si>
  <si>
    <t>104433303 Total</t>
  </si>
  <si>
    <t>FAIRMOUNT PRIMARY CENTER</t>
  </si>
  <si>
    <t>FAWN PRIMARY CENTER</t>
  </si>
  <si>
    <t>HIGHLANDS MS</t>
  </si>
  <si>
    <t>HIGHLANDS SHS</t>
  </si>
  <si>
    <t>103024753 Total</t>
  </si>
  <si>
    <t>HOFFMAN HOMES</t>
  </si>
  <si>
    <t xml:space="preserve">HOFFMAN HOMES </t>
  </si>
  <si>
    <t>212012853 Total</t>
  </si>
  <si>
    <t>CHARLES W LONGER EL SCH</t>
  </si>
  <si>
    <t>FOOT OF TEN EL SCH</t>
  </si>
  <si>
    <t>FRANKSTOWN EL SCH</t>
  </si>
  <si>
    <t>HOLLIDAYSBURG AREA JHS</t>
  </si>
  <si>
    <t>HOLLIDAYSBURG AREA SHS</t>
  </si>
  <si>
    <t>108073503 Total</t>
  </si>
  <si>
    <t>ALL SAINTS ACADEMY</t>
  </si>
  <si>
    <t>219359001 Total</t>
  </si>
  <si>
    <t>HOLY FAMILY ACADEMY</t>
  </si>
  <si>
    <t>218400201 Total</t>
  </si>
  <si>
    <t>HOLY FAMILY COMM SERVICES</t>
  </si>
  <si>
    <t>300024478 Total</t>
  </si>
  <si>
    <t>HOLY FAMILY CONSOLIDATE</t>
  </si>
  <si>
    <t>216193203 Total</t>
  </si>
  <si>
    <t>224157302 Total</t>
  </si>
  <si>
    <t>HOLY NAME OF JESUS SCHOOL</t>
  </si>
  <si>
    <t>215222753 Total</t>
  </si>
  <si>
    <t>HOLY NAME SCHOOL</t>
  </si>
  <si>
    <t>208112755 Total</t>
  </si>
  <si>
    <t>204375504 Total</t>
  </si>
  <si>
    <t>HOLY ROSARY SCHOOL</t>
  </si>
  <si>
    <t>218401401 Total</t>
  </si>
  <si>
    <t>HOLY TRINITY SCHOOL</t>
  </si>
  <si>
    <t>203023295 Total</t>
  </si>
  <si>
    <t>207652805 Total</t>
  </si>
  <si>
    <t>HOMER-CENTER EL SCH</t>
  </si>
  <si>
    <t>HOMER-CENTER JSHS</t>
  </si>
  <si>
    <t>128323303 Total</t>
  </si>
  <si>
    <t>HOPE FOR HYNDMAN CHARTER SCHOOL</t>
  </si>
  <si>
    <t>108057079 Total</t>
  </si>
  <si>
    <t>HOPEWELL EL SCH</t>
  </si>
  <si>
    <t>HOPEWELL JHS</t>
  </si>
  <si>
    <t>HOPEWELL SHS</t>
  </si>
  <si>
    <t>INDEPENDENCE EL SCH</t>
  </si>
  <si>
    <t>MARGARET ROSS EL SCH</t>
  </si>
  <si>
    <t>127044103 Total</t>
  </si>
  <si>
    <t>HUNTINGDON AREA MS</t>
  </si>
  <si>
    <t>HUNTINGDON AREA SHS</t>
  </si>
  <si>
    <t>SOUTHSIDE EL SCH</t>
  </si>
  <si>
    <t>STANDING STONE EL SCH</t>
  </si>
  <si>
    <t>111312503 Total</t>
  </si>
  <si>
    <t>I-LEAD CHARTER SCHOOL</t>
  </si>
  <si>
    <t>114060392 Total</t>
  </si>
  <si>
    <t>IMANI CHRISTIAN ACADEMY</t>
  </si>
  <si>
    <t>203023465 Total</t>
  </si>
  <si>
    <t>126512980 Total</t>
  </si>
  <si>
    <t>IMMACULATE CONCEPTION CHURCH</t>
  </si>
  <si>
    <t>210182003 Total</t>
  </si>
  <si>
    <t>INDEPENDENCE CS</t>
  </si>
  <si>
    <t>INDEPENDENCE CHARTER SCHOOL</t>
  </si>
  <si>
    <t>126513510 Total</t>
  </si>
  <si>
    <t>BEN FRANKLIN EL SCH</t>
  </si>
  <si>
    <t>EAST PIKE EL SCH</t>
  </si>
  <si>
    <t>HORACE MANN EL SCH</t>
  </si>
  <si>
    <t>INDIANA AREA JHS</t>
  </si>
  <si>
    <t>INDIANA AREA SHS</t>
  </si>
  <si>
    <t>128323703 Total</t>
  </si>
  <si>
    <t>GLENOLDEN SCH</t>
  </si>
  <si>
    <t>INTERBORO SHS</t>
  </si>
  <si>
    <t>KINDERGARTEN CENTER</t>
  </si>
  <si>
    <t>NORWOOD SCH</t>
  </si>
  <si>
    <t>PROSPECT PARK SCH</t>
  </si>
  <si>
    <t>TINICUM SCH</t>
  </si>
  <si>
    <t>125235103 Total</t>
  </si>
  <si>
    <t>367513006 Total</t>
  </si>
  <si>
    <t>IROQUOIS JSHS</t>
  </si>
  <si>
    <t>105256553 Total</t>
  </si>
  <si>
    <t>JAMESTOWN AREA EL SCH</t>
  </si>
  <si>
    <t>JAMESTOWN AREA JSHS</t>
  </si>
  <si>
    <t>104433604 Total</t>
  </si>
  <si>
    <t>JEANNETTE MCKEE EL</t>
  </si>
  <si>
    <t>JEANNETTE MCKEE MS</t>
  </si>
  <si>
    <t>JEANNETTE SHS</t>
  </si>
  <si>
    <t>107654103 Total</t>
  </si>
  <si>
    <t>JEFFERSON TotalY-DUBOIS AVTS</t>
  </si>
  <si>
    <t>JEFFERSON CO-DUBOIS AVTS</t>
  </si>
  <si>
    <t>106333407 Total</t>
  </si>
  <si>
    <t>JEFFERSON-MORGAN EL SCH</t>
  </si>
  <si>
    <t>JEFFERSON-MORGAN JSHS</t>
  </si>
  <si>
    <t>101303503 Total</t>
  </si>
  <si>
    <t>JENKINTOWN EL SCH</t>
  </si>
  <si>
    <t>JENKINTOWN HS</t>
  </si>
  <si>
    <t>123463803 Total</t>
  </si>
  <si>
    <t>AVIS EL SCH</t>
  </si>
  <si>
    <t>JERSEY SHORE AREA EL SCH</t>
  </si>
  <si>
    <t>JERSEY SHORE AREA SHS</t>
  </si>
  <si>
    <t>JERSEY SHORE MS</t>
  </si>
  <si>
    <t>SALLADASBURG EL SCH</t>
  </si>
  <si>
    <t>117414003 Total</t>
  </si>
  <si>
    <t>JIM THORPE AREA SHS</t>
  </si>
  <si>
    <t>L B MORRIS EL SCH</t>
  </si>
  <si>
    <t>PENN KIDDER CAMPUS</t>
  </si>
  <si>
    <t>121135003 Total</t>
  </si>
  <si>
    <t>JOHN B STETSON CHARTER SCHOOL</t>
  </si>
  <si>
    <t>133513315 Total</t>
  </si>
  <si>
    <t>JOHN F KENNEDY CATHOLIC SCHOOL CAFE</t>
  </si>
  <si>
    <t>JOHN F KENNEDY SCHOOL</t>
  </si>
  <si>
    <t>201633005 Total</t>
  </si>
  <si>
    <t>JOHNSONBURG AREA EL SCH</t>
  </si>
  <si>
    <t>JOHNSONBURG AREA HS</t>
  </si>
  <si>
    <t>109243503 Total</t>
  </si>
  <si>
    <t>EAST JUNIATA JSHS</t>
  </si>
  <si>
    <t>FAYETTE TWP EL SCH</t>
  </si>
  <si>
    <t>FERMANAGH-MIFFLINTOWN EL SCH</t>
  </si>
  <si>
    <t>JUNIATA SHS</t>
  </si>
  <si>
    <t>LACK-TUSCARORA EL SCH</t>
  </si>
  <si>
    <t>MONROE TWP EL SCH</t>
  </si>
  <si>
    <t>THOMPSONTOWN-DELAWARE EL SCH</t>
  </si>
  <si>
    <t>TUSCARORA MS</t>
  </si>
  <si>
    <t>TUSCARORA VALLEY EL SCH</t>
  </si>
  <si>
    <t>WALKER TWP EL SCH</t>
  </si>
  <si>
    <t>111343603 Total</t>
  </si>
  <si>
    <t>JUNIATA VALLEY EL SCH</t>
  </si>
  <si>
    <t>JUNIATA VALLEY JSHS</t>
  </si>
  <si>
    <t>111312804 Total</t>
  </si>
  <si>
    <t>JUVENILE JUSTICE</t>
  </si>
  <si>
    <t>300514840 Total</t>
  </si>
  <si>
    <t>KANE AREA HS</t>
  </si>
  <si>
    <t>KANE AREA MS (WING 3-8)</t>
  </si>
  <si>
    <t>KANE AREA MS (WING K-2)</t>
  </si>
  <si>
    <t>109422303 Total</t>
  </si>
  <si>
    <t>CHICORA EL SCH</t>
  </si>
  <si>
    <t>KARNS CITY HS</t>
  </si>
  <si>
    <t>SUGARCREEK EL SCH</t>
  </si>
  <si>
    <t>104103603 Total</t>
  </si>
  <si>
    <t>BANCROFT EL SCHOOL</t>
  </si>
  <si>
    <t>KENNETT HS</t>
  </si>
  <si>
    <t>KENNETT MS</t>
  </si>
  <si>
    <t>MARY D LANG KINDERGARTEN CENTER</t>
  </si>
  <si>
    <t>NEW GARDEN EL SCH</t>
  </si>
  <si>
    <t>124154003 Total</t>
  </si>
  <si>
    <t>KEYSTONE EL SCH</t>
  </si>
  <si>
    <t>KEYSTONE JSHS</t>
  </si>
  <si>
    <t>106166503 Total</t>
  </si>
  <si>
    <t>BUCKTAIL AREA JSHS</t>
  </si>
  <si>
    <t>CENTRAL MOUNTAIN HS</t>
  </si>
  <si>
    <t>CENTRAL MOUNTAIN MS (WEST)</t>
  </si>
  <si>
    <t>DICKEY EL SCH</t>
  </si>
  <si>
    <t>LIBERTY CURTAIN EL SCH</t>
  </si>
  <si>
    <t>MILL HALL EL SCH</t>
  </si>
  <si>
    <t>RENOVO EL SCH</t>
  </si>
  <si>
    <t>ROBB EL SCH</t>
  </si>
  <si>
    <t>WOODWARD EL SCH</t>
  </si>
  <si>
    <t>110183602 Total</t>
  </si>
  <si>
    <t>KEYSTONE EDUCATION CENTER CS</t>
  </si>
  <si>
    <t>KEYSTONE ADOLESCENT CENTER</t>
  </si>
  <si>
    <t>KEYSTONE SHELTER CARE</t>
  </si>
  <si>
    <t>104432830 Total</t>
  </si>
  <si>
    <t>DORMONT EL SCH</t>
  </si>
  <si>
    <t>FRED L AIKEN EL SCH</t>
  </si>
  <si>
    <t>KEYSTONE OAKS HS</t>
  </si>
  <si>
    <t>KEYSTONE OAKS MS</t>
  </si>
  <si>
    <t>MYRTLE AVE SCH</t>
  </si>
  <si>
    <t>103025002 Total</t>
  </si>
  <si>
    <t>KEYSTONE SMILES COMM LRNG CTR</t>
  </si>
  <si>
    <t xml:space="preserve">KEYSTONE SMILES               </t>
  </si>
  <si>
    <t>300163520 Total</t>
  </si>
  <si>
    <t>KIDSPEACE NATIONAL CENTERS</t>
  </si>
  <si>
    <t>KIDSPEACE NATIONAL CENTERS - BERKS CAMPUS</t>
  </si>
  <si>
    <t>KIDSPEACE NATIONAL CTRS. -  ORCHARD HILLS CAMPUS</t>
  </si>
  <si>
    <t>KIDSPEACE NATIONAL CTRS. - BROADWAY CAMPUS</t>
  </si>
  <si>
    <t>300399600 Total</t>
  </si>
  <si>
    <t>KIPP PHILADELPHIA CHARTER SCHOOL</t>
  </si>
  <si>
    <t>KIPP PHILADELPHIA DUBOIS COLLEGIATE ACADEMY</t>
  </si>
  <si>
    <t>126510013 Total</t>
  </si>
  <si>
    <t>KISKI AREA EAST PRIMARY SCHOOL</t>
  </si>
  <si>
    <t>KISKI AREA HS</t>
  </si>
  <si>
    <t>KISKI AREA IHS</t>
  </si>
  <si>
    <t>KISKI AREA NORTH PRIMARY SCHOOL</t>
  </si>
  <si>
    <t>KISKI AREA SOUTH PRIMARY SCHOOL</t>
  </si>
  <si>
    <t>KISKI AREA UPPER ELMENTARY SCHOOL</t>
  </si>
  <si>
    <t>LAUREL POINT EL SCH</t>
  </si>
  <si>
    <t>107654403 Total</t>
  </si>
  <si>
    <t>GREENWICH-LENHARTSVILLE EL SCH</t>
  </si>
  <si>
    <t>KUTZTOWN AREA JHS</t>
  </si>
  <si>
    <t>KUTZTOWN AREA SHS</t>
  </si>
  <si>
    <t>KUTZTOWN EL SCH</t>
  </si>
  <si>
    <t>114064003 Total</t>
  </si>
  <si>
    <t>LA ACADEMIA:  THE PARTNERSHIP CS</t>
  </si>
  <si>
    <t>113362940 Total</t>
  </si>
  <si>
    <t>LA SALLE ACADEMY - JESSUP</t>
  </si>
  <si>
    <t xml:space="preserve">LA SALLE ACADEMY PRIMARY CAMPUS </t>
  </si>
  <si>
    <t>LASALLE ACADEMY</t>
  </si>
  <si>
    <t>219351671 Total</t>
  </si>
  <si>
    <t>LACKAWANNA TRAIL EL CTR</t>
  </si>
  <si>
    <t>LACKAWANNA TRAIL JSHS</t>
  </si>
  <si>
    <t>119665003 Total</t>
  </si>
  <si>
    <t>LAKE-NOXEN EL SCH</t>
  </si>
  <si>
    <t>LEHMAN-JACKSON EL SCH</t>
  </si>
  <si>
    <t>ROSS EL SCH</t>
  </si>
  <si>
    <t>118403903 Total</t>
  </si>
  <si>
    <t>LAKELAND EL SCH</t>
  </si>
  <si>
    <t>LAKELAND JSHS</t>
  </si>
  <si>
    <t>MAYFIELD EL SCH</t>
  </si>
  <si>
    <t>119354603 Total</t>
  </si>
  <si>
    <t>LAKESIDE SCHOOL</t>
  </si>
  <si>
    <t>300463280 Total</t>
  </si>
  <si>
    <t>LAKEVIEW HS</t>
  </si>
  <si>
    <t>LAKEVIEW MS</t>
  </si>
  <si>
    <t>OAKVIEW EL SCH</t>
  </si>
  <si>
    <t>104433903 Total</t>
  </si>
  <si>
    <t>HANS HERR EL SCH</t>
  </si>
  <si>
    <t>LAMPETER-STRASBURG SHS</t>
  </si>
  <si>
    <t>MARTIN MEYLIN MS</t>
  </si>
  <si>
    <t>113363603 Total</t>
  </si>
  <si>
    <t>LANCASTER TotalY CTC</t>
  </si>
  <si>
    <t>LANCASTER CO-BROWNSTOWN CAMPUS</t>
  </si>
  <si>
    <t>LANCASTER CO-MT JOY CAMPUS</t>
  </si>
  <si>
    <t>LANCASTER CO-WILLOW ST CAMPUS</t>
  </si>
  <si>
    <t>113363807 Total</t>
  </si>
  <si>
    <t>LANCASTER TotalY YOUTH INTER. CTR.</t>
  </si>
  <si>
    <t>LANCASTER TOTALY YOUTH INTERVENTION CTR.</t>
  </si>
  <si>
    <t>213360552 Total</t>
  </si>
  <si>
    <t>LANCASTER MENNONITE SCHOOL</t>
  </si>
  <si>
    <t>LANCASTER MENNONITE - LOCUST GROVE CAMPUS</t>
  </si>
  <si>
    <t>LANCASTER MENNONITE HS</t>
  </si>
  <si>
    <t>LANCASTER MENNONITE SCHOOL - NEW DANVILLE CAMPUS</t>
  </si>
  <si>
    <t>213363632 Total</t>
  </si>
  <si>
    <t>BUEHRLE ALTERNATIVE SCHOOL</t>
  </si>
  <si>
    <t>CASSP  (MULBERRY STREET)</t>
  </si>
  <si>
    <t>HAND MIDDLE SCHOOL</t>
  </si>
  <si>
    <t>LINCOLN MIDDLE SCHOOL</t>
  </si>
  <si>
    <t>PHOENIX ACADEMY</t>
  </si>
  <si>
    <t>REYNOLDS MIDDLE SCHOOL</t>
  </si>
  <si>
    <t>WHEATLAND MIDDLE SCHOOL</t>
  </si>
  <si>
    <t>113364002 Total</t>
  </si>
  <si>
    <t>LANCASTER-LEBANON IU 13</t>
  </si>
  <si>
    <t>CUMBERLAND STREET</t>
  </si>
  <si>
    <t>113000000 Total</t>
  </si>
  <si>
    <t>LAUREL EL SCH</t>
  </si>
  <si>
    <t>LAUREL JSHS</t>
  </si>
  <si>
    <t>104374003 Total</t>
  </si>
  <si>
    <t>HATFIELD EL SCH</t>
  </si>
  <si>
    <t>HUTCHINSON EL SCH</t>
  </si>
  <si>
    <t>LAUREL HIGHLANDS JHS</t>
  </si>
  <si>
    <t>LAUREL HIGHLANDS SHS</t>
  </si>
  <si>
    <t>MARSHALL EL SCH</t>
  </si>
  <si>
    <t>NEW DIRECTIONS</t>
  </si>
  <si>
    <t>101264003 Total</t>
  </si>
  <si>
    <t>LAWRENCE CO AVTS</t>
  </si>
  <si>
    <t>104374207 Total</t>
  </si>
  <si>
    <t>213383503 Total</t>
  </si>
  <si>
    <t>LEBANON TotalY CTC</t>
  </si>
  <si>
    <t>LEBANON CO AVTS</t>
  </si>
  <si>
    <t>113384307 Total</t>
  </si>
  <si>
    <t>HARDING EL SCH</t>
  </si>
  <si>
    <t>HOUCK EL SCH</t>
  </si>
  <si>
    <t>LEBANON MS</t>
  </si>
  <si>
    <t>LEBANON SHS</t>
  </si>
  <si>
    <t>NORTHWEST EL SCH</t>
  </si>
  <si>
    <t>SOUTHEAST EL SCH</t>
  </si>
  <si>
    <t>SOUTHWEST EL SCH</t>
  </si>
  <si>
    <t>113384603 Total</t>
  </si>
  <si>
    <t>DAVID LEECH EL SCH</t>
  </si>
  <si>
    <t xml:space="preserve">FAMILY COUNSELING/CAP </t>
  </si>
  <si>
    <t>LEECHBURG AREA HS</t>
  </si>
  <si>
    <t>128034503 Total</t>
  </si>
  <si>
    <t>121393007 Total</t>
  </si>
  <si>
    <t>LEHIGH VALLEY ACADEMY CS</t>
  </si>
  <si>
    <t>120480002 Total</t>
  </si>
  <si>
    <t>139481451 Total</t>
  </si>
  <si>
    <t>EAST PENN EL SCH</t>
  </si>
  <si>
    <t>FRANKLIN EL SCH</t>
  </si>
  <si>
    <t>LEHIGHTON AREA HS</t>
  </si>
  <si>
    <t>LEHIGHTON AREA MS</t>
  </si>
  <si>
    <t>MAHONING EL SCH</t>
  </si>
  <si>
    <t>SHULL-DAVID EL SCH</t>
  </si>
  <si>
    <t>121135503 Total</t>
  </si>
  <si>
    <t>LENAPE AVTS</t>
  </si>
  <si>
    <t>128034607 Total</t>
  </si>
  <si>
    <t>KELLY EL SCH</t>
  </si>
  <si>
    <t>LEWISBURG HS</t>
  </si>
  <si>
    <t>LEWISBURG MS</t>
  </si>
  <si>
    <t>LINNTOWN EL SCH</t>
  </si>
  <si>
    <t>116604003 Total</t>
  </si>
  <si>
    <t>LAUREL VALLEY EL SCH</t>
  </si>
  <si>
    <t>LIGONIER VALLEY HS</t>
  </si>
  <si>
    <t>LIGONIER VALLEY MS</t>
  </si>
  <si>
    <t>MELLON EL SCH</t>
  </si>
  <si>
    <t>107654903 Total</t>
  </si>
  <si>
    <t>LINCOLN CENTER FAMILY &amp; YOUTH</t>
  </si>
  <si>
    <t>LINCOLN CTR FAMILY &amp; YOUTH</t>
  </si>
  <si>
    <t>300461840 Total</t>
  </si>
  <si>
    <t>LINCOLN LEADERSHIP ACADEMY CHARTER SCHOOL</t>
  </si>
  <si>
    <t>LINCOLN LEADERSHIP ACADEMY CS</t>
  </si>
  <si>
    <t>LINCOLN LEADERSHIP ACADEMY CS 6 GRADE</t>
  </si>
  <si>
    <t>175390169 Total</t>
  </si>
  <si>
    <t>LINCOLN PARK PERFORMING ARTS CHARTER SCHOOL</t>
  </si>
  <si>
    <t>127040002 Total</t>
  </si>
  <si>
    <t>LINE MOUNTAIN MIDDLE SCHOOL</t>
  </si>
  <si>
    <t>116493503 Total</t>
  </si>
  <si>
    <t>ALLOWAY CREEK INTERMEDIATE SCHOOL</t>
  </si>
  <si>
    <t>LITTLESTOWN SHS</t>
  </si>
  <si>
    <t>LIU CLASSROOM-GETTYSBURG OUTLETS</t>
  </si>
  <si>
    <t>MAPLE AVENUE MS</t>
  </si>
  <si>
    <t>ROLLING ACRES EL SCH</t>
  </si>
  <si>
    <t>112015203 Total</t>
  </si>
  <si>
    <t>LOGOS ACADEMY INC</t>
  </si>
  <si>
    <t>300673480 Total</t>
  </si>
  <si>
    <t>CONEWAGO EL SCH</t>
  </si>
  <si>
    <t>EAST HANOVER EL SCH</t>
  </si>
  <si>
    <t>HUMMELSTOWN EL SCH</t>
  </si>
  <si>
    <t>LONDONDERRY EL SCH</t>
  </si>
  <si>
    <t>LOWER DAUPHIN MS</t>
  </si>
  <si>
    <t>LOWER DAUPHIN SHS</t>
  </si>
  <si>
    <t>PRICE EL SCH</t>
  </si>
  <si>
    <t>SOUTH HANOVER EL SCH</t>
  </si>
  <si>
    <t>115224003 Total</t>
  </si>
  <si>
    <t>BALA-CYNWYD MS</t>
  </si>
  <si>
    <t>CYNWYD SCH</t>
  </si>
  <si>
    <t>GLADWYNE SCH</t>
  </si>
  <si>
    <t>HARRITON SHS</t>
  </si>
  <si>
    <t>LOWER MERION HS</t>
  </si>
  <si>
    <t>MERION EL SCH</t>
  </si>
  <si>
    <t>PENN VALLEY SCH</t>
  </si>
  <si>
    <t>PENN WYNNE SCH</t>
  </si>
  <si>
    <t>WELSH VALLEY MS</t>
  </si>
  <si>
    <t>123464502 Total</t>
  </si>
  <si>
    <t>LOWER MORELAND TOWNSHIP SD</t>
  </si>
  <si>
    <t>MURRAY AVENUE EL SCH</t>
  </si>
  <si>
    <t>PINE ROAD EL SCH</t>
  </si>
  <si>
    <t>123464603 Total</t>
  </si>
  <si>
    <t>LOYALSOCK TWP SHS</t>
  </si>
  <si>
    <t>117414203 Total</t>
  </si>
  <si>
    <t>Madonna Catholic Reg Sch - Mon</t>
  </si>
  <si>
    <t>MADONNA CATHOLIC REGIONAL SCHOOL</t>
  </si>
  <si>
    <t>201638005 Total</t>
  </si>
  <si>
    <t>MAHANOY AREA EL SCH</t>
  </si>
  <si>
    <t>MAHANOY AREA HS</t>
  </si>
  <si>
    <t>MAHANOY AREA MS</t>
  </si>
  <si>
    <t>129544503 Total</t>
  </si>
  <si>
    <t>MANCHESTER ACADEMIC CS</t>
  </si>
  <si>
    <t>102023030 Total</t>
  </si>
  <si>
    <t>BURGARD EL SCH</t>
  </si>
  <si>
    <t>DOE RUN EL SCH</t>
  </si>
  <si>
    <t>MANHEIM CENTRAL MS</t>
  </si>
  <si>
    <t>MANHEIM CENTRAL SHS</t>
  </si>
  <si>
    <t>STIEGEL EL SCH</t>
  </si>
  <si>
    <t>113364403 Total</t>
  </si>
  <si>
    <t>BRECHT SCH</t>
  </si>
  <si>
    <t>BUCHER SCH</t>
  </si>
  <si>
    <t>COMM SCHOOL SOUTHEAST</t>
  </si>
  <si>
    <t>FAIRLAND</t>
  </si>
  <si>
    <t>FRIENDSHIP COMM CENTER</t>
  </si>
  <si>
    <t>LANDIS RUN INTERMEDIATE SCHOOL</t>
  </si>
  <si>
    <t>MANHEIM EDUCATION CENTER</t>
  </si>
  <si>
    <t>MANHEIM TWP HS</t>
  </si>
  <si>
    <t>MANHEIM TWP MS</t>
  </si>
  <si>
    <t>NEFF SCH</t>
  </si>
  <si>
    <t>NITRAUER SCH</t>
  </si>
  <si>
    <t>REIDENBAUGH EL SCH</t>
  </si>
  <si>
    <t>SCHAEFFER SCH</t>
  </si>
  <si>
    <t>SCHOOL TO WORK AT BURLE</t>
  </si>
  <si>
    <t>113364503 Total</t>
  </si>
  <si>
    <t>229544002 Total</t>
  </si>
  <si>
    <t>MARIANA BRACETTI ACADEMY CS</t>
  </si>
  <si>
    <t>126513480 Total</t>
  </si>
  <si>
    <t>MARION CENTER AREA JR/SR HS</t>
  </si>
  <si>
    <t>128325203 Total</t>
  </si>
  <si>
    <t>Maritime Academy Charter School</t>
  </si>
  <si>
    <t>126510014 Total</t>
  </si>
  <si>
    <t>CULBERTSON EL SCH</t>
  </si>
  <si>
    <t>DCIU MARPLE EDUCATION CENTER</t>
  </si>
  <si>
    <t>LOOMIS EL SCH</t>
  </si>
  <si>
    <t>MARPLE NEWTOWN SHS</t>
  </si>
  <si>
    <t>PAXON HOLLOW MS</t>
  </si>
  <si>
    <t>RUSSELL EL SCH</t>
  </si>
  <si>
    <t>WORRALL EL SCH</t>
  </si>
  <si>
    <t>125235502 Total</t>
  </si>
  <si>
    <t xml:space="preserve"> MARS AREA CENTENNIAL SCHOOL</t>
  </si>
  <si>
    <t>MARS AREA EL SCH</t>
  </si>
  <si>
    <t>MARS AREA MS</t>
  </si>
  <si>
    <t>MARS AREA PRIMARY CTR</t>
  </si>
  <si>
    <t>MARS AREA SHS</t>
  </si>
  <si>
    <t>104105003 Total</t>
  </si>
  <si>
    <t>MARS HOME FOR YOUTH</t>
  </si>
  <si>
    <t>300104010 Total</t>
  </si>
  <si>
    <t>MARY QUEEN OF APOSTLES SCHOOL</t>
  </si>
  <si>
    <t>MARY QUEEN OF APOSTLES FREEPORT SITE</t>
  </si>
  <si>
    <t>MARY QUEEN OF APOSTLES LEISHMAN SITE</t>
  </si>
  <si>
    <t>207658355 Total</t>
  </si>
  <si>
    <t>MAST COMM CS</t>
  </si>
  <si>
    <t>126513150 Total</t>
  </si>
  <si>
    <t>126510002 Total</t>
  </si>
  <si>
    <t>MASTERY CHARTER SCHOOL - GRATZ CAMPUS</t>
  </si>
  <si>
    <t>126513734 Total</t>
  </si>
  <si>
    <t>Mastery Charter School-Mann Campus</t>
  </si>
  <si>
    <t>MASTERY CHARTER SCHOOL - MANN CAMPUS</t>
  </si>
  <si>
    <t>126519433 Total</t>
  </si>
  <si>
    <t>MASTERY CS - PICKETT CAMPUS</t>
  </si>
  <si>
    <t>151514721 Total</t>
  </si>
  <si>
    <t>MASTERY CS - SHOEMAKER CAMPUS</t>
  </si>
  <si>
    <t>126510022 Total</t>
  </si>
  <si>
    <t>MASTERY CS - THOMAS CAMPUS</t>
  </si>
  <si>
    <t>126510023 Total</t>
  </si>
  <si>
    <t>MATH CIVICS AND SCIENCES CS</t>
  </si>
  <si>
    <t>126513230 Total</t>
  </si>
  <si>
    <t>CLAYSVILLE EL SCH</t>
  </si>
  <si>
    <t>JOE WALKER EL SCH</t>
  </si>
  <si>
    <t>MCGUFFEY HS</t>
  </si>
  <si>
    <t>MCGUFFEY MS</t>
  </si>
  <si>
    <t>101633903 Total</t>
  </si>
  <si>
    <t>MCGUIRE MEMORIAL SCHOOL</t>
  </si>
  <si>
    <t>THE SCHOOL AT MCGUIRE</t>
  </si>
  <si>
    <t>227043905 Total</t>
  </si>
  <si>
    <t>FOUNDER'S HALL MIDDLE SCHOOL</t>
  </si>
  <si>
    <t>FRANCES MCCLURE INTERMEDIATE SCHOOL</t>
  </si>
  <si>
    <t>FRANCIS MCCLURE PRIMARY</t>
  </si>
  <si>
    <t>MCKEESPORT AREA ALTERNATIVE EDUCATION</t>
  </si>
  <si>
    <t>MCKEESPORT AREA SHS</t>
  </si>
  <si>
    <t>TWIN RIVERS INTERMEDIATE</t>
  </si>
  <si>
    <t>TWIN RIVERS PRIMARY</t>
  </si>
  <si>
    <t>103026002 Total</t>
  </si>
  <si>
    <t>BROAD STREET EL SCH</t>
  </si>
  <si>
    <t>KINDERGARTEN ACADEMY AT FILBERT STREET</t>
  </si>
  <si>
    <t>MECHANICSBURG AREA HS</t>
  </si>
  <si>
    <t>MECHANICSBURG AREA IHS</t>
  </si>
  <si>
    <t>RIVER ROCK (WAS MANITO)</t>
  </si>
  <si>
    <t>SHEPHERDSTOWN EL SCH</t>
  </si>
  <si>
    <t>UPPER ALLEN EL SCH</t>
  </si>
  <si>
    <t>115216503 Total</t>
  </si>
  <si>
    <t>MERCER AREA EL SCH</t>
  </si>
  <si>
    <t>MERCER AREA JSHS</t>
  </si>
  <si>
    <t>104435003 Total</t>
  </si>
  <si>
    <t>MEYERSDALE AREA EL SCH</t>
  </si>
  <si>
    <t>MEYERSDALE AREA HS</t>
  </si>
  <si>
    <t>MEYERSDALE AREA MIDDLE SCHOOL</t>
  </si>
  <si>
    <t>108565203 Total</t>
  </si>
  <si>
    <t>MIDDLEBURG EL SCH</t>
  </si>
  <si>
    <t>MIDDLEBURG MIDDLE SCHOOL</t>
  </si>
  <si>
    <t>WEST SNYDER EL SCH</t>
  </si>
  <si>
    <t>116555003 Total</t>
  </si>
  <si>
    <t>FINK EL SCH</t>
  </si>
  <si>
    <t>KUNKEL EL SCH</t>
  </si>
  <si>
    <t>MIDDLETOWN AREA HS</t>
  </si>
  <si>
    <t>MIDDLETOWN AREA MIDDLE SCHOOL</t>
  </si>
  <si>
    <t>115226003 Total</t>
  </si>
  <si>
    <t>MIDLAND EL/MS</t>
  </si>
  <si>
    <t>127045303 Total</t>
  </si>
  <si>
    <t>MIFFLIN TotalY CHRISTIAN ACADEMY</t>
  </si>
  <si>
    <t>MIFFLIN TOTALY CHRISTIAN ACADEMY</t>
  </si>
  <si>
    <t>211443503 Total</t>
  </si>
  <si>
    <t>EAST DERRY EL SCH</t>
  </si>
  <si>
    <t>INDIAN VALLEY EL SCH</t>
  </si>
  <si>
    <t>INDIAN VALLEY INTERMEDIATE SCHOOL</t>
  </si>
  <si>
    <t>LEWISTOWN INTERMEDIATE SCHOOL</t>
  </si>
  <si>
    <t>MIFFLIN TOTALY MIDDLE SCHOOL</t>
  </si>
  <si>
    <t>MIFFLIN-JUNIATA CAREER &amp; TECHNOLOGY CENTER</t>
  </si>
  <si>
    <t>STRODES MILLS EL SCH</t>
  </si>
  <si>
    <t>111444602 Total</t>
  </si>
  <si>
    <t>MIFFLINBURG AREA INTERMEDIATE SCHOOL</t>
  </si>
  <si>
    <t>MIFFLINBURG AREA MS</t>
  </si>
  <si>
    <t>MIFFLINBURG AREA SHS</t>
  </si>
  <si>
    <t>MIFFLINBURG EL SCH</t>
  </si>
  <si>
    <t>116605003 Total</t>
  </si>
  <si>
    <t>ASBURY EL SCH</t>
  </si>
  <si>
    <t>BELLE VALLEY EL SCH</t>
  </si>
  <si>
    <t>CHESTNUT HILL EL SCH</t>
  </si>
  <si>
    <t>JAMES S WILSON MS</t>
  </si>
  <si>
    <t>MCDOWELL HS</t>
  </si>
  <si>
    <t>MILLCREEK LEARNING CENTER</t>
  </si>
  <si>
    <t>WALNUT CREEK MS</t>
  </si>
  <si>
    <t>WESTLAKE MS</t>
  </si>
  <si>
    <t>105257602 Total</t>
  </si>
  <si>
    <t>LENKERVILLE EL SCH</t>
  </si>
  <si>
    <t>MILLERSBURG AREA SHS</t>
  </si>
  <si>
    <t>115226103 Total</t>
  </si>
  <si>
    <t>MILLVILLE AREA EL SCH</t>
  </si>
  <si>
    <t>MILLVILLE AREA JSHS</t>
  </si>
  <si>
    <t>116195004 Total</t>
  </si>
  <si>
    <t>MILTON HS</t>
  </si>
  <si>
    <t>MILTON MIDDLE SCHOOL</t>
  </si>
  <si>
    <t>MONTANDON EL SCH</t>
  </si>
  <si>
    <t>WHITE DEER EL SCH</t>
  </si>
  <si>
    <t>116495003 Total</t>
  </si>
  <si>
    <t>MILTON EISNER YESHVA HS</t>
  </si>
  <si>
    <t>219359801 Total</t>
  </si>
  <si>
    <t>LLEWELLYN EL SCH</t>
  </si>
  <si>
    <t>MINERSVILLE AREA EL CTR</t>
  </si>
  <si>
    <t>MINERSVILLE AREA JSHS</t>
  </si>
  <si>
    <t>129544703 Total</t>
  </si>
  <si>
    <t>MOHAWK EL SCH</t>
  </si>
  <si>
    <t>MOHAWK JSHS</t>
  </si>
  <si>
    <t>104375003 Total</t>
  </si>
  <si>
    <t>ST ANGELA MERICI SCHOOL</t>
  </si>
  <si>
    <t>203025485 Total</t>
  </si>
  <si>
    <t>DIVERSIFIED HUMAN SERVICES-SPHS CHILD LEARNING CTR</t>
  </si>
  <si>
    <t>MONESSEN EL CTR</t>
  </si>
  <si>
    <t>MONESSEN FAMILY CENTER</t>
  </si>
  <si>
    <t>MONESSEN SHS</t>
  </si>
  <si>
    <t>107655803 Total</t>
  </si>
  <si>
    <t>DASSA MCKINNEY EL SCH</t>
  </si>
  <si>
    <t>MONITEAU JSHS</t>
  </si>
  <si>
    <t>104105353 Total</t>
  </si>
  <si>
    <t>120454507 Total</t>
  </si>
  <si>
    <t>MONTGOMERY EL SCH</t>
  </si>
  <si>
    <t>MONTGOMERY SHS</t>
  </si>
  <si>
    <t>117415004 Total</t>
  </si>
  <si>
    <t>MONTGOMERY CO YOUTH CENTER</t>
  </si>
  <si>
    <t>MONTGOMERY CO YOUTH CHR</t>
  </si>
  <si>
    <t>300464490 Total</t>
  </si>
  <si>
    <t>DAVID E WILLIAMS</t>
  </si>
  <si>
    <t>FOREST GROVE EL SCH</t>
  </si>
  <si>
    <t>J W BURKETT EL SCH</t>
  </si>
  <si>
    <t>MONTOUR HS</t>
  </si>
  <si>
    <t>103026303 Total</t>
  </si>
  <si>
    <t>C E MCCALL MS</t>
  </si>
  <si>
    <t>LOYALSOCK VALLEY EL SCH</t>
  </si>
  <si>
    <t>LYTER EL SCH</t>
  </si>
  <si>
    <t>MONTOURSVILLE AREA SHS</t>
  </si>
  <si>
    <t>117415103 Total</t>
  </si>
  <si>
    <t>CHOCONUT VALLEY EL SCH</t>
  </si>
  <si>
    <t>LATHROP STREET EL SCH</t>
  </si>
  <si>
    <t>MONTROSE AREA JSHS</t>
  </si>
  <si>
    <t>119584503 Total</t>
  </si>
  <si>
    <t>ALLARD EL SCH</t>
  </si>
  <si>
    <t>BON MEADE EL SCH</t>
  </si>
  <si>
    <t>HYDE EL SCH</t>
  </si>
  <si>
    <t>JH BROOKS SCHOOL</t>
  </si>
  <si>
    <t>MOON AREA LOWER MS</t>
  </si>
  <si>
    <t>MOON AREA UPPER MS</t>
  </si>
  <si>
    <t>MOON SHS</t>
  </si>
  <si>
    <t>103026343 Total</t>
  </si>
  <si>
    <t>MORRISVILLE INTERMEDIATE SCHOOL</t>
  </si>
  <si>
    <t>122097203 Total</t>
  </si>
  <si>
    <t>MOSHANNON VALLEY EL SCH</t>
  </si>
  <si>
    <t>MOSHANNON VALLEY JSHS</t>
  </si>
  <si>
    <t>110175003 Total</t>
  </si>
  <si>
    <t>MOUNT CARMEL AREA EL SCH</t>
  </si>
  <si>
    <t>MOUNT CARMEL AREA JSHS</t>
  </si>
  <si>
    <t>SAFETY NET COUNSELING</t>
  </si>
  <si>
    <t>116495103 Total</t>
  </si>
  <si>
    <t>DONEGAL EL SCH</t>
  </si>
  <si>
    <t>MOUNT PLEASANT AREA JSHS</t>
  </si>
  <si>
    <t>NORVELT EL SCH</t>
  </si>
  <si>
    <t>RAMSAY EL SCH</t>
  </si>
  <si>
    <t>RUMBAUGH EL SCH</t>
  </si>
  <si>
    <t>107655903 Total</t>
  </si>
  <si>
    <t>MAPLETON-UNION EL SCH</t>
  </si>
  <si>
    <t>MOUNT UNION AREA SH</t>
  </si>
  <si>
    <t>SHIRLEY TWP EL SCH</t>
  </si>
  <si>
    <t>111316003 Total</t>
  </si>
  <si>
    <t>MOUNTAIN VIEW JSHS</t>
  </si>
  <si>
    <t>119584603 Total</t>
  </si>
  <si>
    <t>FOSTER EL SCH</t>
  </si>
  <si>
    <t>HOWE EL SCH</t>
  </si>
  <si>
    <t>JEFFERSON MS</t>
  </si>
  <si>
    <t>MARKHAM EL SCH</t>
  </si>
  <si>
    <t>MELLON MS</t>
  </si>
  <si>
    <t>MT LEBANON SHS</t>
  </si>
  <si>
    <t>103026402 Total</t>
  </si>
  <si>
    <t>C E COLE INTRMD SCHOOL</t>
  </si>
  <si>
    <t>MUHLENBERG EL CTR</t>
  </si>
  <si>
    <t>MUHLENBERG HS</t>
  </si>
  <si>
    <t>MUHLENBERG MS</t>
  </si>
  <si>
    <t>114065503 Total</t>
  </si>
  <si>
    <t>MUNCY JSHS</t>
  </si>
  <si>
    <t>WARD L MYERS EL SCH</t>
  </si>
  <si>
    <t>117415303 Total</t>
  </si>
  <si>
    <t>NATIVITY SCHOOL OF HARRISBURG</t>
  </si>
  <si>
    <t>215220001 Total</t>
  </si>
  <si>
    <t>LOWER NAZARETH EL SCH</t>
  </si>
  <si>
    <t>NAZARETH AREA HS</t>
  </si>
  <si>
    <t>NAZARETH AREA INTERMEDIATE SCHOOL</t>
  </si>
  <si>
    <t>NAZARETH AREA MS</t>
  </si>
  <si>
    <t>SHAFER EL SCH</t>
  </si>
  <si>
    <t>120484803 Total</t>
  </si>
  <si>
    <t>BUCK EL SCH</t>
  </si>
  <si>
    <t>EVERITT EL SCH</t>
  </si>
  <si>
    <t>HECKMAN EL SCH</t>
  </si>
  <si>
    <t>JOSEPH E FERDERBAR EL SCH</t>
  </si>
  <si>
    <t>LOWER SOUTHAMPTON EL SCH</t>
  </si>
  <si>
    <t>MAPLE POINT MS</t>
  </si>
  <si>
    <t>MILLER EL SCH</t>
  </si>
  <si>
    <t>NESHAMINY HS</t>
  </si>
  <si>
    <t>POQUESSING MS</t>
  </si>
  <si>
    <t>SANDBURG MS</t>
  </si>
  <si>
    <t>SCHWEITZER EL SCH</t>
  </si>
  <si>
    <t>122097502 Total</t>
  </si>
  <si>
    <t>NESHANNOCK JSHS</t>
  </si>
  <si>
    <t>NESHANNOCK MEMORIAL EL SCH</t>
  </si>
  <si>
    <t>104375203 Total</t>
  </si>
  <si>
    <t>NEW BRIGHTON AREA SD</t>
  </si>
  <si>
    <t>NEW BRIGHTON AREA EL SCH</t>
  </si>
  <si>
    <t>NEW BRIGHTON AREA HS</t>
  </si>
  <si>
    <t>NEW BRIGHTON AREA MS</t>
  </si>
  <si>
    <t>127045653 Total</t>
  </si>
  <si>
    <t>ALTERNATIVE ED PROG NEW CASTLE</t>
  </si>
  <si>
    <t>JOHN F KENNEDY SCH</t>
  </si>
  <si>
    <t>NEW CASTLE JUNIOR HIGH</t>
  </si>
  <si>
    <t>NEW CASTLE SENIOR HIGH</t>
  </si>
  <si>
    <t>ST JOSEPH ACTIVITY CENTER AND RECTORY</t>
  </si>
  <si>
    <t>THADDEUS STEVENS SCH</t>
  </si>
  <si>
    <t>WASHINGTON INTRMD SCH</t>
  </si>
  <si>
    <t>WEST SIDE SCH</t>
  </si>
  <si>
    <t>104375302 Total</t>
  </si>
  <si>
    <t>NEW COVENANT CHRISTIAN SCHOOL</t>
  </si>
  <si>
    <t>213384803 Total</t>
  </si>
  <si>
    <t>NEW FOUNDATIONS CS</t>
  </si>
  <si>
    <t>NEW FOUNDATIONS CS (9-11)</t>
  </si>
  <si>
    <t>126513420 Total</t>
  </si>
  <si>
    <t>NEW HOPE-SOLEBURY EL SCH</t>
  </si>
  <si>
    <t>NEW HOPE-SOLEBURY HS</t>
  </si>
  <si>
    <t>122097604 Total</t>
  </si>
  <si>
    <t>BERKEY SCH</t>
  </si>
  <si>
    <t>FORT CRAWFORD SCH</t>
  </si>
  <si>
    <t>GREENWALD MEMORIAL SCH</t>
  </si>
  <si>
    <t>MARTIN SCH</t>
  </si>
  <si>
    <t>VALLEY MS</t>
  </si>
  <si>
    <t>VALLEY SHS</t>
  </si>
  <si>
    <t>107656303 Total</t>
  </si>
  <si>
    <t>NEW LIFE YOUTH &amp; FAMILY SERVICES</t>
  </si>
  <si>
    <t>NEW LIFE YOUTH &amp; FAMILY</t>
  </si>
  <si>
    <t>223464872 Total</t>
  </si>
  <si>
    <t>NEW MEDIA TECHNOLOGY CS</t>
  </si>
  <si>
    <t>NEW MEDIA TECHNOLOGY CS (MS &amp; HS)</t>
  </si>
  <si>
    <t>126510018 Total</t>
  </si>
  <si>
    <t>NEWPORT EL SCH</t>
  </si>
  <si>
    <t>NEWPORT SHS</t>
  </si>
  <si>
    <t>115504003 Total</t>
  </si>
  <si>
    <t>COLE MANOR EL SCH</t>
  </si>
  <si>
    <t>EAST NORRITON MS</t>
  </si>
  <si>
    <t>EISENHOWER MS</t>
  </si>
  <si>
    <t>GOTWALS EL SCH</t>
  </si>
  <si>
    <t>HANCOCK EL SCH</t>
  </si>
  <si>
    <t>MARSHALL STREET EL SCH</t>
  </si>
  <si>
    <t>NORRISTOWN AREA HS</t>
  </si>
  <si>
    <t>PAUL V FLY EL SCH</t>
  </si>
  <si>
    <t>ROOSEVELT ALTERN SCH</t>
  </si>
  <si>
    <t>STEWART MS</t>
  </si>
  <si>
    <t>123465602 Total</t>
  </si>
  <si>
    <t>BRADFORD WOODS EL SCH</t>
  </si>
  <si>
    <t>CARSON MS</t>
  </si>
  <si>
    <t>HOSACK EL SCH</t>
  </si>
  <si>
    <t>INGOMAR EL SCH</t>
  </si>
  <si>
    <t>INGOMAR MS</t>
  </si>
  <si>
    <t>MARSHALL MS</t>
  </si>
  <si>
    <t>MCKNIGHT EL SCH</t>
  </si>
  <si>
    <t>NORTH ALLEGHENY HS</t>
  </si>
  <si>
    <t>PEEBLES EL SCH</t>
  </si>
  <si>
    <t>103026852 Total</t>
  </si>
  <si>
    <t>NORTH CLARION CO EL SCH</t>
  </si>
  <si>
    <t>NORTH CLARION CO JSHS</t>
  </si>
  <si>
    <t>106167504 Total</t>
  </si>
  <si>
    <t>NORTH EAST HS</t>
  </si>
  <si>
    <t>NORTH EAST MS</t>
  </si>
  <si>
    <t>105258303 Total</t>
  </si>
  <si>
    <t>HIGHCLIFF EL SCH</t>
  </si>
  <si>
    <t>MCINTYRE EL SCH</t>
  </si>
  <si>
    <t>NORTH HILLS MIDDLE SCHOOL</t>
  </si>
  <si>
    <t>NORTH HILLS SHS</t>
  </si>
  <si>
    <t>WEST VIEW EL SCH</t>
  </si>
  <si>
    <t>103026902 Total</t>
  </si>
  <si>
    <t>NORTH MONTCO TECH CAREER CTR</t>
  </si>
  <si>
    <t>123465507 Total</t>
  </si>
  <si>
    <t>ALTERNATIVE SCHOOL</t>
  </si>
  <si>
    <t>BRIDLE PATH EL SCH</t>
  </si>
  <si>
    <t>CORPUS CHRISTI SCHOOL</t>
  </si>
  <si>
    <t>GENERAL NASH EL SCH</t>
  </si>
  <si>
    <t>GWYN-NOR EL SCH</t>
  </si>
  <si>
    <t>GWYNEDD SQUARE EL SCH</t>
  </si>
  <si>
    <t>INGLEWOOD EL SCH</t>
  </si>
  <si>
    <t>KNAPP EL SCH</t>
  </si>
  <si>
    <t>KULP EL SCH</t>
  </si>
  <si>
    <t>NORTH PENN SHS</t>
  </si>
  <si>
    <t>NORTH WALES EL SCH</t>
  </si>
  <si>
    <t>OAK PARK EL SCH</t>
  </si>
  <si>
    <t>PENNBROOK MS</t>
  </si>
  <si>
    <t>PENNDALE MS</t>
  </si>
  <si>
    <t>PENNFIELD MS</t>
  </si>
  <si>
    <t>ST STANISLAUS SCHOOL</t>
  </si>
  <si>
    <t>WALTON FARM EL SCH</t>
  </si>
  <si>
    <t>YORK AVENUE EL SCH</t>
  </si>
  <si>
    <t>123465702 Total</t>
  </si>
  <si>
    <t>MOSCOW ELMENTARY SCHOOL</t>
  </si>
  <si>
    <t>NORTH POCONO HS</t>
  </si>
  <si>
    <t>NORTH POCONO INTERMEDIATE SCHOOL</t>
  </si>
  <si>
    <t>NORTH POCONO MS</t>
  </si>
  <si>
    <t>119356503 Total</t>
  </si>
  <si>
    <t>NORTH SCHUYLKILL JSHS</t>
  </si>
  <si>
    <t>129545003 Total</t>
  </si>
  <si>
    <t>NORTH STAR CENTRAL EL SCH</t>
  </si>
  <si>
    <t>NORTH STAR EAST MS</t>
  </si>
  <si>
    <t>NORTH STAR HS</t>
  </si>
  <si>
    <t>108565503 Total</t>
  </si>
  <si>
    <t>GEORGE WOLF EL SCH</t>
  </si>
  <si>
    <t>LEHIGH TWP EL SCH</t>
  </si>
  <si>
    <t>MOORE TWP EL SCH</t>
  </si>
  <si>
    <t>NORTHAMPTON MIDDLE SCHOOL</t>
  </si>
  <si>
    <t>WOLF EL SCH</t>
  </si>
  <si>
    <t>120484903 Total</t>
  </si>
  <si>
    <t>NORTHAMPTON CO JUV COURT HOME</t>
  </si>
  <si>
    <t>300484560 Total</t>
  </si>
  <si>
    <t>NORTHEAST BRADFORD EL SCH</t>
  </si>
  <si>
    <t>NORTHEAST BRADFORD JSHS</t>
  </si>
  <si>
    <t>117083004 Total</t>
  </si>
  <si>
    <t>MT WOLF EARLY LC</t>
  </si>
  <si>
    <t>NORTHEASTERN MS</t>
  </si>
  <si>
    <t>NORTHEASTERN SHS</t>
  </si>
  <si>
    <t>ORENDORF EL SCH</t>
  </si>
  <si>
    <t>SHALLOW BROOK INTERMEDIATE SCHOOL</t>
  </si>
  <si>
    <t>SPRING FORGE INT. SCHOOL</t>
  </si>
  <si>
    <t>YORK HAVEN EL SCH</t>
  </si>
  <si>
    <t>112674403 Total</t>
  </si>
  <si>
    <t>NORTHERN BEDFORD CO EL SCH</t>
  </si>
  <si>
    <t>NORTHERN BEDFORD CO MS/SHS</t>
  </si>
  <si>
    <t>108056004 Total</t>
  </si>
  <si>
    <t>NORTHERN CAMBRIA EL /MS SCHOOL</t>
  </si>
  <si>
    <t>NORTHERN CAMBRIA HS</t>
  </si>
  <si>
    <t>108114503 Total</t>
  </si>
  <si>
    <t>NORTHERN CAMBRIA CATH SCHOOL</t>
  </si>
  <si>
    <t>208114205 Total</t>
  </si>
  <si>
    <t>FREDERICKSBURG EL SCH</t>
  </si>
  <si>
    <t>JONESTOWN EL SCH</t>
  </si>
  <si>
    <t>LICKDALE EL SCH</t>
  </si>
  <si>
    <t>NORTHERN LEBANON SHS</t>
  </si>
  <si>
    <t>113385003 Total</t>
  </si>
  <si>
    <t>NORTHERN LEHIGH JHS</t>
  </si>
  <si>
    <t>NORTHERN LEHIGH SHS</t>
  </si>
  <si>
    <t>PETERS EL SCH</t>
  </si>
  <si>
    <t>SLATINGTON EL SCH</t>
  </si>
  <si>
    <t>121394503 Total</t>
  </si>
  <si>
    <t>NORTHERN POTTER CHILDRENS SCH</t>
  </si>
  <si>
    <t>NORTHERN POTTER JSHS</t>
  </si>
  <si>
    <t>109535504 Total</t>
  </si>
  <si>
    <t>CLARK WOOD EL SCH</t>
  </si>
  <si>
    <t>COWANESQUE VALLEY JSHS</t>
  </si>
  <si>
    <t>WESTFIELD AREA EL SCH</t>
  </si>
  <si>
    <t>WILLIAMSON SHS</t>
  </si>
  <si>
    <t>117596003 Total</t>
  </si>
  <si>
    <t>DILLSBURG EL SCH</t>
  </si>
  <si>
    <t>NORTHERN EL SCH</t>
  </si>
  <si>
    <t>NORTHERN HS</t>
  </si>
  <si>
    <t>NORTHERN MS</t>
  </si>
  <si>
    <t>SOUTH MOUNTAIN EL SCH</t>
  </si>
  <si>
    <t>WELLSVILLE CAMPUS</t>
  </si>
  <si>
    <t>115674603 Total</t>
  </si>
  <si>
    <t>AVALON EL SCH</t>
  </si>
  <si>
    <t>BELLEVUE EL SCH</t>
  </si>
  <si>
    <t>NORTHGATE JSHS</t>
  </si>
  <si>
    <t>103026873 Total</t>
  </si>
  <si>
    <t>NORTHSIDE CATHOLIC SCHOOL</t>
  </si>
  <si>
    <t>202026125 Total</t>
  </si>
  <si>
    <t>NORTHSIDE URBAN PATHWAYS CS</t>
  </si>
  <si>
    <t>102023080 Total</t>
  </si>
  <si>
    <t>NORTHUMBERLAND CHRISTIAN SCHOOL</t>
  </si>
  <si>
    <t>216493003 Total</t>
  </si>
  <si>
    <t>HUNLOCK TOWNSHIP EL SCH</t>
  </si>
  <si>
    <t>HUNTINGTON TOWNSHIP EL SCH</t>
  </si>
  <si>
    <t>NORTHWEST AREA HS</t>
  </si>
  <si>
    <t>118406003 Total</t>
  </si>
  <si>
    <t>NORTHWESTERN EL SCH</t>
  </si>
  <si>
    <t>NORTHWESTERN SHS</t>
  </si>
  <si>
    <t>105258503 Total</t>
  </si>
  <si>
    <t>NORTHWESTERN ACADEMY</t>
  </si>
  <si>
    <t>300496575 Total</t>
  </si>
  <si>
    <t>IU 21 LEHIGH LEARNING AND ADJUSTMENT SCHOOL</t>
  </si>
  <si>
    <t>NORTHWESTERN LEHIGH EL SCH</t>
  </si>
  <si>
    <t>NORTHWESTERN LEHIGH HS</t>
  </si>
  <si>
    <t>NORTHWESTERN LEHIGH MS</t>
  </si>
  <si>
    <t>WEISENBERG EL SCH</t>
  </si>
  <si>
    <t>121394603 Total</t>
  </si>
  <si>
    <t>NORTHWOOD ACADEMY CS</t>
  </si>
  <si>
    <t>126510019 Total</t>
  </si>
  <si>
    <t>HILLCREST INTERMEDIATE</t>
  </si>
  <si>
    <t>NORWIN MS WEST</t>
  </si>
  <si>
    <t>NORWIN SHS</t>
  </si>
  <si>
    <t>STEWARTSVILLE EL SCH</t>
  </si>
  <si>
    <t>107656502 Total</t>
  </si>
  <si>
    <t>220454501 Total</t>
  </si>
  <si>
    <t>OCTORARA AREA JS/HS</t>
  </si>
  <si>
    <t>OCTORARA EL SCH</t>
  </si>
  <si>
    <t>OCTORARA INTERMEDIATE SCHOOL</t>
  </si>
  <si>
    <t>OCTORARA MS</t>
  </si>
  <si>
    <t>OCTORARA PRIMARY LC</t>
  </si>
  <si>
    <t>124156503 Total</t>
  </si>
  <si>
    <t>HASSON HEIGHTS SCH</t>
  </si>
  <si>
    <t>OAKLAND SCH</t>
  </si>
  <si>
    <t>OIL CITY AREA MS</t>
  </si>
  <si>
    <t>OIL CITY SHS</t>
  </si>
  <si>
    <t>SEVENTH STREET SCH</t>
  </si>
  <si>
    <t>SMEDLEY STREET SCH</t>
  </si>
  <si>
    <t>106616203 Total</t>
  </si>
  <si>
    <t>OLD FORGE EL SCH</t>
  </si>
  <si>
    <t>OLD FORGE JSHS</t>
  </si>
  <si>
    <t>119356603 Total</t>
  </si>
  <si>
    <t>OLEY VALLEY EL SCH</t>
  </si>
  <si>
    <t>OLEY VALLEY MS</t>
  </si>
  <si>
    <t>OLEY VALLEY SHS</t>
  </si>
  <si>
    <t>114066503 Total</t>
  </si>
  <si>
    <t>126513452 Total</t>
  </si>
  <si>
    <t>OSWAYO VALLEY EL SCH</t>
  </si>
  <si>
    <t>OSWAYO VALLEY JSHS</t>
  </si>
  <si>
    <t>109537504 Total</t>
  </si>
  <si>
    <t>OTTO-ELDRED EL SCH</t>
  </si>
  <si>
    <t>OTTO-ELDRED JSHS</t>
  </si>
  <si>
    <t>109426003 Total</t>
  </si>
  <si>
    <t>OUR LADY LOURDES REGIONAL SCHOOL</t>
  </si>
  <si>
    <t>216496003 Total</t>
  </si>
  <si>
    <t>OUR LADY MOST BLESSED SACRAMENT SCHOOL</t>
  </si>
  <si>
    <t>203020605 Total</t>
  </si>
  <si>
    <t>OUR LADY OF FATIMA SCHOOL</t>
  </si>
  <si>
    <t>227045005 Total</t>
  </si>
  <si>
    <t>OUR LADY OF GRACE SCHOOL</t>
  </si>
  <si>
    <t>OUR LADY OF GRACE</t>
  </si>
  <si>
    <t>203024545 Total</t>
  </si>
  <si>
    <t>OUR LADY OF PEACE SCHOOL</t>
  </si>
  <si>
    <t>205255254 Total</t>
  </si>
  <si>
    <t>OUR LADY OF THE ANGELS ACADEMY</t>
  </si>
  <si>
    <t>OUR LADY OF THE ANGELS ACADEMY -PRI</t>
  </si>
  <si>
    <t>221137402 Total</t>
  </si>
  <si>
    <t>OUR LADY OF THE ANGELS SCHOOL</t>
  </si>
  <si>
    <t>213367602 Total</t>
  </si>
  <si>
    <t>OUR LADY OF VICTORY SCHOOL</t>
  </si>
  <si>
    <t>210145003 Total</t>
  </si>
  <si>
    <t>OUR MOTHER OF SORROW SCHOOL</t>
  </si>
  <si>
    <t>208115005 Total</t>
  </si>
  <si>
    <t>OUTSIDE IN SCHOOL OF EXPERIENTIAL EDUCATION, INC</t>
  </si>
  <si>
    <t>300656550 Total</t>
  </si>
  <si>
    <t>OVERBROOK SCHOOL FOR BLIND</t>
  </si>
  <si>
    <t>300516590 Total</t>
  </si>
  <si>
    <t>EAST COVENTRY EL SCH</t>
  </si>
  <si>
    <t>FRENCH CREEK EL SCH</t>
  </si>
  <si>
    <t>NORTH COVENTRY EL SCH</t>
  </si>
  <si>
    <t>OWEN J ROBERTS HS</t>
  </si>
  <si>
    <t>OWEN J ROBERTS MS</t>
  </si>
  <si>
    <t>VINCENT EL SCH</t>
  </si>
  <si>
    <t>124156603 Total</t>
  </si>
  <si>
    <t>ELK RIDGE SCHOOL</t>
  </si>
  <si>
    <t>HOPEWELL SCHOOL</t>
  </si>
  <si>
    <t>JORDAN BANK SCH</t>
  </si>
  <si>
    <t>NOTTINGHAM SCH</t>
  </si>
  <si>
    <t>OXFORD AREA HS</t>
  </si>
  <si>
    <t>PENN'S GROVE SCH</t>
  </si>
  <si>
    <t>124156703 Total</t>
  </si>
  <si>
    <t>PACE SCHOOL</t>
  </si>
  <si>
    <t>300027200 Total</t>
  </si>
  <si>
    <t>DURHAM-NOCKAMIXON EL SCH</t>
  </si>
  <si>
    <t>PALISADES HS</t>
  </si>
  <si>
    <t>PALISADES MS</t>
  </si>
  <si>
    <t>TINICUM EL SCH</t>
  </si>
  <si>
    <t>122098003 Total</t>
  </si>
  <si>
    <t>CARBON/LEHIGH IU-SPECIAL SITE</t>
  </si>
  <si>
    <t>PALMERTON AREA HS</t>
  </si>
  <si>
    <t>PALMERTON MS</t>
  </si>
  <si>
    <t>PARKSIDE EDUCATION CENTER</t>
  </si>
  <si>
    <t>SS PALMER EL SCH</t>
  </si>
  <si>
    <t>TOWAMENSING EL SCH</t>
  </si>
  <si>
    <t>121136503 Total</t>
  </si>
  <si>
    <t>FORGE ROAD EL SCH</t>
  </si>
  <si>
    <t>LINGLE AVENUE EL SCH</t>
  </si>
  <si>
    <t>PALMYRA AREA MS</t>
  </si>
  <si>
    <t>PALMYRA AREA SHS</t>
  </si>
  <si>
    <t>PINE STREET EL SCH</t>
  </si>
  <si>
    <t>113385303 Total</t>
  </si>
  <si>
    <t>BEHAVIORAL HEALTH ASSOCIATES</t>
  </si>
  <si>
    <t>EDUCARE EDUCATIONAL SERVICES</t>
  </si>
  <si>
    <t>PACKER RIDGE ACADEMY</t>
  </si>
  <si>
    <t>PANTHER VALLEY EL SCH</t>
  </si>
  <si>
    <t>PANTHER VALLEY MS</t>
  </si>
  <si>
    <t>PANTHER VALLEY SHS/FIRST BAPTIST CHURCH</t>
  </si>
  <si>
    <t>121136603 Total</t>
  </si>
  <si>
    <t>CETRONIA SCH</t>
  </si>
  <si>
    <t>FOGELSVILLE SCH</t>
  </si>
  <si>
    <t>IRONTON SCH</t>
  </si>
  <si>
    <t>KERNSVILLE SCH</t>
  </si>
  <si>
    <t>KRATZER SCH</t>
  </si>
  <si>
    <t>OREFIELD MIDDLE SCHOOL</t>
  </si>
  <si>
    <t>PARKLAND SHS</t>
  </si>
  <si>
    <t>PARKWAY MANOR SCH</t>
  </si>
  <si>
    <t>SCHNECKSVILLE SCH</t>
  </si>
  <si>
    <t>SPRINGHOUSE MS</t>
  </si>
  <si>
    <t>121395103 Total</t>
  </si>
  <si>
    <t>PEN ARGYL AREA HS</t>
  </si>
  <si>
    <t>PLAINFIELD EL SCH</t>
  </si>
  <si>
    <t>WIND GAP MS</t>
  </si>
  <si>
    <t>120485603 Total</t>
  </si>
  <si>
    <t>PENN CAMBRIA KDG</t>
  </si>
  <si>
    <t>PENN CAMBRIA PRIMARY SCH</t>
  </si>
  <si>
    <t>PENN-CAMBRIA HS</t>
  </si>
  <si>
    <t>PENN-CAMBRIA INTRMD SCH</t>
  </si>
  <si>
    <t>PENN-CAMBRIA MS</t>
  </si>
  <si>
    <t>108116003 Total</t>
  </si>
  <si>
    <t>PENN CHRISTIAN ACADEMY</t>
  </si>
  <si>
    <t>300104280 Total</t>
  </si>
  <si>
    <t>PENN HILLS CHARTER SCHOOL FOR ENTREPRENEURSHIP</t>
  </si>
  <si>
    <t>103022481 Total</t>
  </si>
  <si>
    <t>FORBES EL SCH</t>
  </si>
  <si>
    <t>LINTON MS</t>
  </si>
  <si>
    <t>PENN HEBRON EL ACADEMY</t>
  </si>
  <si>
    <t>PENN HILLS SHS</t>
  </si>
  <si>
    <t>103027352 Total</t>
  </si>
  <si>
    <t>CENTRAL MANOR EL SCH</t>
  </si>
  <si>
    <t>CONESTOGA EL SCH</t>
  </si>
  <si>
    <t>ESHLEMAN EL SCH</t>
  </si>
  <si>
    <t>HAMBRIGHT EL SCH</t>
  </si>
  <si>
    <t>MANOR MIDDLE SCHOOL</t>
  </si>
  <si>
    <t>MARTIC EL SCH</t>
  </si>
  <si>
    <t>MARTICVILLE MS</t>
  </si>
  <si>
    <t>PENN MANOR HS</t>
  </si>
  <si>
    <t>PEQUEA EL SCH</t>
  </si>
  <si>
    <t>113365203 Total</t>
  </si>
  <si>
    <t>PENN VIEW CHRISTIAN SCHOOL</t>
  </si>
  <si>
    <t>PENN VALLEY CHRISTIAN SCHOOL</t>
  </si>
  <si>
    <t>223465472 Total</t>
  </si>
  <si>
    <t>ASTON EL SCH</t>
  </si>
  <si>
    <t>COEBOURN EL SCH</t>
  </si>
  <si>
    <t>NORTHLEY MS</t>
  </si>
  <si>
    <t>PARKSIDE EL SCH</t>
  </si>
  <si>
    <t>PENNELL EL SCH</t>
  </si>
  <si>
    <t>125236903 Total</t>
  </si>
  <si>
    <t>PENN-MONT ACADEMY</t>
  </si>
  <si>
    <t>300075750 Total</t>
  </si>
  <si>
    <t>HARRISON PARK EL SCH</t>
  </si>
  <si>
    <t>LEVEL GREEN EL SCH</t>
  </si>
  <si>
    <t>MCCULLOUGH EL SCH</t>
  </si>
  <si>
    <t>PENN MS</t>
  </si>
  <si>
    <t>PENN TRAFFORD HS</t>
  </si>
  <si>
    <t>SUNRISE EL SCH</t>
  </si>
  <si>
    <t>TRAFFORD EL SCH</t>
  </si>
  <si>
    <t>TRAFFORD MS</t>
  </si>
  <si>
    <t>107657103 Total</t>
  </si>
  <si>
    <t>CAMBRIDGE SPRINGS EL SCH</t>
  </si>
  <si>
    <t>CAMBRIDGE SPRINGS JSHS</t>
  </si>
  <si>
    <t>MAPLEWOOD EL SCH</t>
  </si>
  <si>
    <t>MAPLEWOOD JSHS</t>
  </si>
  <si>
    <t>SAEGERTOWN EL SCH</t>
  </si>
  <si>
    <t>SAEGERTOWN JSHS</t>
  </si>
  <si>
    <t>105204703 Total</t>
  </si>
  <si>
    <t>BEDMINSTER EL SCH</t>
  </si>
  <si>
    <t>DEIBLER EL SCH</t>
  </si>
  <si>
    <t>GRASSE EL SCH</t>
  </si>
  <si>
    <t>PATRICIA A GUTH EL SCH</t>
  </si>
  <si>
    <t>PENNRIDGE CENTRAL MS</t>
  </si>
  <si>
    <t>PENNRIDGE HS</t>
  </si>
  <si>
    <t>PENNRIDGE NORTH MS</t>
  </si>
  <si>
    <t>PENNRIDGE SOUTH MS</t>
  </si>
  <si>
    <t>SELLERSVILLE EL SCH</t>
  </si>
  <si>
    <t>SEYLAR EL SCH</t>
  </si>
  <si>
    <t>WEST ROCKHILL EL SCH</t>
  </si>
  <si>
    <t>122098103 Total</t>
  </si>
  <si>
    <t>PENNS MANOR AREA EL SCH</t>
  </si>
  <si>
    <t>PENNS MANOR AREA JSHS</t>
  </si>
  <si>
    <t>128326303 Total</t>
  </si>
  <si>
    <t>CENTRE HALL-POTTER EL SCH</t>
  </si>
  <si>
    <t>MILES TOWNSHIP EL SCH</t>
  </si>
  <si>
    <t>PENNS VALLEY AREA EL SCH</t>
  </si>
  <si>
    <t>PENNS VALLEY AREA JSHS</t>
  </si>
  <si>
    <t>110147003 Total</t>
  </si>
  <si>
    <t>AFTON EL SCH</t>
  </si>
  <si>
    <t>CHARLES H BOEHM MS</t>
  </si>
  <si>
    <t>EDGEWOOD EL SCH</t>
  </si>
  <si>
    <t>ELEANOR ROOSEVELT EL SCH</t>
  </si>
  <si>
    <t>FALLSINGTON EL SCH</t>
  </si>
  <si>
    <t>MAKEFIELD EL SCH</t>
  </si>
  <si>
    <t>MANOR EL SCH</t>
  </si>
  <si>
    <t>OXFORD VALLEY EL SCH</t>
  </si>
  <si>
    <t>PENN VALLEY EL SCH</t>
  </si>
  <si>
    <t>PENNSBURY HS</t>
  </si>
  <si>
    <t>PENNWOOD MS</t>
  </si>
  <si>
    <t>QUARRY HILL EL SCH</t>
  </si>
  <si>
    <t>WALT DISNEY EL SCH</t>
  </si>
  <si>
    <t>WILLIAM PENN MS</t>
  </si>
  <si>
    <t>122098202 Total</t>
  </si>
  <si>
    <t>PENTZ RUN YOUTH SERVICES</t>
  </si>
  <si>
    <t>300170700 Total</t>
  </si>
  <si>
    <t>PEOPLE FOR PEOPLE CS</t>
  </si>
  <si>
    <t>126510004 Total</t>
  </si>
  <si>
    <t>PARADISE EL SCH</t>
  </si>
  <si>
    <t>PEQUEA VALLEY HS</t>
  </si>
  <si>
    <t>PEQUEA VALLEY INTRMD SCH</t>
  </si>
  <si>
    <t>SALISBURY EL SCH</t>
  </si>
  <si>
    <t>113365303 Total</t>
  </si>
  <si>
    <t>PERKIOMEN VALLEY EL-SCH SOUTH</t>
  </si>
  <si>
    <t>PERKIOMEN VALLEY HS</t>
  </si>
  <si>
    <t>PERKIOMEN VALLEY MIDDLE SCHOOL WEST</t>
  </si>
  <si>
    <t>PERKIOMEN VALLEY MS</t>
  </si>
  <si>
    <t>SKIPPACK EL SCH</t>
  </si>
  <si>
    <t>123466103 Total</t>
  </si>
  <si>
    <t>PERSEUS HOUSE</t>
  </si>
  <si>
    <t>ANDROMEDA HOUSE ITU</t>
  </si>
  <si>
    <t>ANDROMEDA HOUSE RTF</t>
  </si>
  <si>
    <t>BRIGHTER HORIZONS GIRLS RESIDENTIAL TREATMENT</t>
  </si>
  <si>
    <t>PERSEUS HOUSE BOY ITP</t>
  </si>
  <si>
    <t>PERSEUS HOUSE SHELTER</t>
  </si>
  <si>
    <t>PERSEUS HOUSE/FLORENCE CRITTENTON</t>
  </si>
  <si>
    <t>300254470 Total</t>
  </si>
  <si>
    <t>BOWER HILL EL SCH</t>
  </si>
  <si>
    <t>MCMURRAY EL SCH</t>
  </si>
  <si>
    <t>PETERS TWP HS</t>
  </si>
  <si>
    <t>PETERS TWP MS</t>
  </si>
  <si>
    <t>101636503 Total</t>
  </si>
  <si>
    <t>PHILADELPHIA ACADEMY CHARTER SCHOOL</t>
  </si>
  <si>
    <t>PHILADELPHIA ACADEMY CHARTER SCHOOL - GRADES 9-12</t>
  </si>
  <si>
    <t>PHILADELPHIA ACADEMY CHARTER SCHOOL - GRADES K-8</t>
  </si>
  <si>
    <t>126513280 Total</t>
  </si>
  <si>
    <t>PHILADELPHIA CS FOR ARTS &amp; SCIENCES AT H.R. EDMUNDS</t>
  </si>
  <si>
    <t>126515691 Total</t>
  </si>
  <si>
    <t>Philadelphia Juvenile Justice Services</t>
  </si>
  <si>
    <t>PHILADELPHIA JUVENILE JUSTICE SERVICES CENTER</t>
  </si>
  <si>
    <t>300519820 Total</t>
  </si>
  <si>
    <t>PHILADELPHIA MENNONITE H S</t>
  </si>
  <si>
    <t>PHILADELPHIA MENNONITE HS</t>
  </si>
  <si>
    <t>226513650 Total</t>
  </si>
  <si>
    <t>PHILADELPHIA PERFORMING ARTS CS</t>
  </si>
  <si>
    <t>126513400 Total</t>
  </si>
  <si>
    <t>OSCEOLA MILLS EL SCH</t>
  </si>
  <si>
    <t>PHILIPSBURG EL SCH</t>
  </si>
  <si>
    <t>PHILIPSBURG-OSCEOLA AREA HS</t>
  </si>
  <si>
    <t>PHILIPSBURG-OSCEOLA AREA MIDDLE SCHOOL</t>
  </si>
  <si>
    <t>110177003 Total</t>
  </si>
  <si>
    <t>BARKLEY EL SCH</t>
  </si>
  <si>
    <t>EAST PIKELAND EL SCH</t>
  </si>
  <si>
    <t>PHOENIXVILLE AREA HS</t>
  </si>
  <si>
    <t>PHOENIXVILLE AREA MS</t>
  </si>
  <si>
    <t>PHOENIXVILLE KINDERGARTEN CENTER</t>
  </si>
  <si>
    <t>SCHUYLKILL EL SCH</t>
  </si>
  <si>
    <t>124157203 Total</t>
  </si>
  <si>
    <t>PINE GROVE AREA HS</t>
  </si>
  <si>
    <t>PINE GROVE AREA MS</t>
  </si>
  <si>
    <t>PINE GROVE EL SCH</t>
  </si>
  <si>
    <t>129546003 Total</t>
  </si>
  <si>
    <t>HANCE EL SCH</t>
  </si>
  <si>
    <t>PINE-RICHLAND HS</t>
  </si>
  <si>
    <t>PINE-RICHLAND MS</t>
  </si>
  <si>
    <t>RICHLAND EL SCH</t>
  </si>
  <si>
    <t>WEXFORD EL SCH</t>
  </si>
  <si>
    <t>103021003 Total</t>
  </si>
  <si>
    <t>PITTSTON AREA MIDDLE SCHOOL</t>
  </si>
  <si>
    <t>PITTSTON AREA PRIMARY CENTER</t>
  </si>
  <si>
    <t>PITTSTON AREA SHS</t>
  </si>
  <si>
    <t>PITTSTON INTERMEDIATE CENTER</t>
  </si>
  <si>
    <t>118406602 Total</t>
  </si>
  <si>
    <t>PLEASANT VALLEY HS</t>
  </si>
  <si>
    <t>PLEASANT VALLEY INTERMEDIATE SCHOOL</t>
  </si>
  <si>
    <t>PLEASANT VALLEY MS</t>
  </si>
  <si>
    <t>POLK EL SCH</t>
  </si>
  <si>
    <t>120455203 Total</t>
  </si>
  <si>
    <t>CENTER EL SCH</t>
  </si>
  <si>
    <t>HOLIDAY PARK EL SCH</t>
  </si>
  <si>
    <t>OBLOCK JHS</t>
  </si>
  <si>
    <t>PIVIK EL SCH</t>
  </si>
  <si>
    <t>PLUM SHS</t>
  </si>
  <si>
    <t>REGENCY PARK EL SCH</t>
  </si>
  <si>
    <t>STEVENSON EL SCH</t>
  </si>
  <si>
    <t>103027503 Total</t>
  </si>
  <si>
    <t>POCONO MOUNTAIN CS</t>
  </si>
  <si>
    <t>120450002 Total</t>
  </si>
  <si>
    <t>CLEAR RUN INTERMEDIATE SCHOOL</t>
  </si>
  <si>
    <t>POCONO MOUNTAIN EAST HS/ACADEMY</t>
  </si>
  <si>
    <t>POCONO MOUNTAIN WEST HS</t>
  </si>
  <si>
    <t>POCONO MOUNTAIN WEST JHS</t>
  </si>
  <si>
    <t>SWIFTWATER INTERMEDIATE SCHOOL</t>
  </si>
  <si>
    <t>TOBYHANNA EL CTR</t>
  </si>
  <si>
    <t>120455403 Total</t>
  </si>
  <si>
    <t>PORT ALLEGANY EL SCH</t>
  </si>
  <si>
    <t>PORT ALLEGANY JSHS</t>
  </si>
  <si>
    <t>PORT ALLEGHENY ALT ED PRGM</t>
  </si>
  <si>
    <t>109426303 Total</t>
  </si>
  <si>
    <t>PORTAGE AREA EL SCH</t>
  </si>
  <si>
    <t>PORTAGE AREA JSHS</t>
  </si>
  <si>
    <t>108116303 Total</t>
  </si>
  <si>
    <t>LOWER POTTSGROVE EL SCH</t>
  </si>
  <si>
    <t>POTTSGROVE MS</t>
  </si>
  <si>
    <t>POTTTSGROVE SENIOR HS</t>
  </si>
  <si>
    <t>RINGING ROCKS EL SCH</t>
  </si>
  <si>
    <t>WEST POTTSGROVE EL SCH</t>
  </si>
  <si>
    <t>123466303 Total</t>
  </si>
  <si>
    <t>BARTH EL SCH</t>
  </si>
  <si>
    <t>POTTSTOWN MS</t>
  </si>
  <si>
    <t>POTTSTOWN SHS</t>
  </si>
  <si>
    <t>RUPERT EL SCH</t>
  </si>
  <si>
    <t>123466403 Total</t>
  </si>
  <si>
    <t>CLARKE EL CTR</t>
  </si>
  <si>
    <t>LENGEL MS</t>
  </si>
  <si>
    <t>POTTSVILLE AREA HS</t>
  </si>
  <si>
    <t>129546103 Total</t>
  </si>
  <si>
    <t>PREMIER ARTS AND SCIENCE CHARTER SCHOOL</t>
  </si>
  <si>
    <t>115222343 Total</t>
  </si>
  <si>
    <t>PROPEL CS-HOMESTEAD</t>
  </si>
  <si>
    <t>PROPEL BRADDOCK HILLS ELE</t>
  </si>
  <si>
    <t xml:space="preserve">PROPEL BRADDOCK HILLS HS </t>
  </si>
  <si>
    <t>PROPEL CS - HOMESTEAD</t>
  </si>
  <si>
    <t>PROPEL CS - PITCAIRN</t>
  </si>
  <si>
    <t>PROPEL EAST</t>
  </si>
  <si>
    <t>PROPEL MCKEESPORT</t>
  </si>
  <si>
    <t>PROPEL MONTOUR</t>
  </si>
  <si>
    <t>PROPEL NORTHSIDE ELE</t>
  </si>
  <si>
    <t>103020002 Total</t>
  </si>
  <si>
    <t>BELL TWP EL SCH</t>
  </si>
  <si>
    <t>JENKS HILL EL SCH</t>
  </si>
  <si>
    <t>LONGVIEW EL SCH</t>
  </si>
  <si>
    <t>MAPLEVIEW EL SCH</t>
  </si>
  <si>
    <t>PARKVIEW EL SCH</t>
  </si>
  <si>
    <t>PUNXSUTAWNEY AREA MS</t>
  </si>
  <si>
    <t>PUNXSUTAWNEY AREA SHS</t>
  </si>
  <si>
    <t>106338003 Total</t>
  </si>
  <si>
    <t>PURCHASE LINE JSHS</t>
  </si>
  <si>
    <t>PURCHASE LINE SOUTH EL SCH</t>
  </si>
  <si>
    <t>128327303 Total</t>
  </si>
  <si>
    <t>EDGEWORTH EL SCH</t>
  </si>
  <si>
    <t>OSBORNE EL SCH</t>
  </si>
  <si>
    <t>QUAKER VALLEY HS</t>
  </si>
  <si>
    <t>QUAKER VALLEY MS</t>
  </si>
  <si>
    <t>103027753 Total</t>
  </si>
  <si>
    <t>QUAKERTOWN CHRISTIAN SCHOOL</t>
  </si>
  <si>
    <t>222095802 Total</t>
  </si>
  <si>
    <t>MILFORD MS</t>
  </si>
  <si>
    <t>NEIDIG EL SCH</t>
  </si>
  <si>
    <t>QUAKERTOWN COMM FRESHMAN CENTER</t>
  </si>
  <si>
    <t>QUAKERTOWN COMM SHS</t>
  </si>
  <si>
    <t>QUAKERTOWN EL SCH</t>
  </si>
  <si>
    <t>STRAYER MS</t>
  </si>
  <si>
    <t>TOHICKON VALLEY EL SCH</t>
  </si>
  <si>
    <t>TRUMBAUERSVILLE ELEM</t>
  </si>
  <si>
    <t>122098403 Total</t>
  </si>
  <si>
    <t>QUEEN OF ANGELS CATHOLIC SCHOOL</t>
  </si>
  <si>
    <t>207657305 Total</t>
  </si>
  <si>
    <t>ITHAN EL SCH</t>
  </si>
  <si>
    <t>RADNOR MS</t>
  </si>
  <si>
    <t>RADNOR SHS</t>
  </si>
  <si>
    <t>WAYNE EL SCH</t>
  </si>
  <si>
    <t>125237603 Total</t>
  </si>
  <si>
    <t>AMANDA E STOUT EL SCH</t>
  </si>
  <si>
    <t>CITADEL INTERMEDIATE HS</t>
  </si>
  <si>
    <t>JEWISH COMM CENTER - PARAMOUNT</t>
  </si>
  <si>
    <t>LAUERS PARK EL SCH</t>
  </si>
  <si>
    <t>MILLMONT EL SCH</t>
  </si>
  <si>
    <t>NORTHEAST MS</t>
  </si>
  <si>
    <t>NORTHWEST MS</t>
  </si>
  <si>
    <t>READING SHS</t>
  </si>
  <si>
    <t>RIVERSIDE EL SCH</t>
  </si>
  <si>
    <t>SIXTEENTH &amp; HAAK EL SCH</t>
  </si>
  <si>
    <t>SOUTHERN MS</t>
  </si>
  <si>
    <t>SOUTHWEST MS</t>
  </si>
  <si>
    <t>TENTH &amp; GREEN EL SCH</t>
  </si>
  <si>
    <t>TENTH &amp; PENN EL SCH</t>
  </si>
  <si>
    <t>THIRTEENTH &amp; GREEN EL SCH</t>
  </si>
  <si>
    <t>THIRTEENTH &amp; UNION EL SCH</t>
  </si>
  <si>
    <t>THOMAS FORD MAGNET - ACHIEVE</t>
  </si>
  <si>
    <t>TWELFTH &amp; MARION EL SCH</t>
  </si>
  <si>
    <t>TYSON-SCHOENER EL SCH</t>
  </si>
  <si>
    <t>114067002 Total</t>
  </si>
  <si>
    <t>EDGAR MOORE EL SCH</t>
  </si>
  <si>
    <t>LOCUST GROVE EL SCH</t>
  </si>
  <si>
    <t>MAZIE GABLE EL SCH</t>
  </si>
  <si>
    <t>N HOPEWELL-WINTERSTOWN EL SCH</t>
  </si>
  <si>
    <t>PLEASANT VIEW EL SCH</t>
  </si>
  <si>
    <t>RED LION AREA JHS</t>
  </si>
  <si>
    <t>RED LION AREA SHS</t>
  </si>
  <si>
    <t>WINDSOR MANOR EL SCH</t>
  </si>
  <si>
    <t>112675503 Total</t>
  </si>
  <si>
    <t>326510160 Total</t>
  </si>
  <si>
    <t>REDBANK VALLEY HS</t>
  </si>
  <si>
    <t>REDBANK VALLEY INTERMEDIATE  SCH</t>
  </si>
  <si>
    <t>REDBANK VALLEY PRIMARY SCHOOL</t>
  </si>
  <si>
    <t>106168003 Total</t>
  </si>
  <si>
    <t>REDEEMER LUTHERAN SCHOOL - OAKMONT</t>
  </si>
  <si>
    <t>203024715 Total</t>
  </si>
  <si>
    <t>RENAISSANCE ACADEMY-EDISON CS</t>
  </si>
  <si>
    <t>RENAISSANCE ACADEMY - LOWER</t>
  </si>
  <si>
    <t>RENAISSANCE ACADEMY - UPPER</t>
  </si>
  <si>
    <t>124153350 Total</t>
  </si>
  <si>
    <t>RESURRECTION CATHOLIC SCHOOL</t>
  </si>
  <si>
    <t>213367552 Total</t>
  </si>
  <si>
    <t>REYNOLDS EL SCH</t>
  </si>
  <si>
    <t>REYNOLDS JSHS</t>
  </si>
  <si>
    <t>104435303 Total</t>
  </si>
  <si>
    <t>RICHARD ALLEN PREPARATORY CS</t>
  </si>
  <si>
    <t>RICHARD ALLEN CS</t>
  </si>
  <si>
    <t>126510008 Total</t>
  </si>
  <si>
    <t>RICHLAND JSHS</t>
  </si>
  <si>
    <t>108116503 Total</t>
  </si>
  <si>
    <t>RIDGWAY AREA HS</t>
  </si>
  <si>
    <t>RIDGWAY EL SCH</t>
  </si>
  <si>
    <t>109246003 Total</t>
  </si>
  <si>
    <t>AMOSLAND EL SCH</t>
  </si>
  <si>
    <t>EDDYSTONE EL SCH</t>
  </si>
  <si>
    <t>GRACE PARK EL SCH</t>
  </si>
  <si>
    <t>LAKEVIEW EL SCH</t>
  </si>
  <si>
    <t>LEEDOM EL SCH</t>
  </si>
  <si>
    <t>RIDLEY HS</t>
  </si>
  <si>
    <t>RIDLEY MS</t>
  </si>
  <si>
    <t>WOODLYN EL SCH</t>
  </si>
  <si>
    <t>125237702 Total</t>
  </si>
  <si>
    <t>RINGGOLD MS</t>
  </si>
  <si>
    <t>RINGGOLD SHS</t>
  </si>
  <si>
    <t>101637002 Total</t>
  </si>
  <si>
    <t>RIVERSIDE EL SCH EAST</t>
  </si>
  <si>
    <t>RIVERSIDE EL SCH WEST</t>
  </si>
  <si>
    <t>RIVERSIDE JSHS</t>
  </si>
  <si>
    <t>119357003 Total</t>
  </si>
  <si>
    <t>RIVERSIDE HS</t>
  </si>
  <si>
    <t>RIVERSIDE MS</t>
  </si>
  <si>
    <t>127045853 Total</t>
  </si>
  <si>
    <t>RIVERVIEW HS</t>
  </si>
  <si>
    <t>TENTH STREET EL SCH</t>
  </si>
  <si>
    <t>VERNER EL SCH</t>
  </si>
  <si>
    <t>103028203 Total</t>
  </si>
  <si>
    <t>ROBERTO CLEMENTE CS</t>
  </si>
  <si>
    <t>ROBERTO CLEMENTE  CHARTER SCHOOL</t>
  </si>
  <si>
    <t>121393330 Total</t>
  </si>
  <si>
    <t>ROCHESTER MIDDLE SCHOOL</t>
  </si>
  <si>
    <t>127046903 Total</t>
  </si>
  <si>
    <t>ROCKWOOD AREA EL SCH</t>
  </si>
  <si>
    <t>ROCKWOOD AREA JSHS</t>
  </si>
  <si>
    <t>108566303 Total</t>
  </si>
  <si>
    <t>ST JOSEPH SCHOOL</t>
  </si>
  <si>
    <t>212677203 Total</t>
  </si>
  <si>
    <t>GLENWOOD EL SCH</t>
  </si>
  <si>
    <t>INDIAN LANE EL SCH</t>
  </si>
  <si>
    <t>MEDIA EL SCH</t>
  </si>
  <si>
    <t>PENNCREST HS</t>
  </si>
  <si>
    <t>ROSE TREE EL SCH</t>
  </si>
  <si>
    <t>SPRINGTON LAKE MS</t>
  </si>
  <si>
    <t>125237903 Total</t>
  </si>
  <si>
    <t>202024855 Total</t>
  </si>
  <si>
    <t>220487002 Total</t>
  </si>
  <si>
    <t>SAINT CLAIR AREA EL/MS</t>
  </si>
  <si>
    <t>129546803 Total</t>
  </si>
  <si>
    <t>IMMACULATE CONCEPTION</t>
  </si>
  <si>
    <t>202023425 Total</t>
  </si>
  <si>
    <t>BENNETTS VALLEY EL SCH</t>
  </si>
  <si>
    <t>DICKINSON-CROSSROADS PHP</t>
  </si>
  <si>
    <t>FOX TWP EL SCH</t>
  </si>
  <si>
    <t>SOUTH ST MARYS STREET EL SCH</t>
  </si>
  <si>
    <t>ST MARYS AREA MS</t>
  </si>
  <si>
    <t>ST MARYS AREA SHS</t>
  </si>
  <si>
    <t>109248003 Total</t>
  </si>
  <si>
    <t>HARRY S TRUMAN EL SCH</t>
  </si>
  <si>
    <t>SALISBURY MS</t>
  </si>
  <si>
    <t>SALISBURY SHS</t>
  </si>
  <si>
    <t>WESTERN SALISBURY EL SCH</t>
  </si>
  <si>
    <t>121395603 Total</t>
  </si>
  <si>
    <t>SALISBURY-ELK LICK EL SCH</t>
  </si>
  <si>
    <t>SALISBURY-ELK LICK JSHS</t>
  </si>
  <si>
    <t>108567004 Total</t>
  </si>
  <si>
    <t>SARAH A REED CHILDRENS CENTER</t>
  </si>
  <si>
    <t>SARAH A REED CHILD CTR</t>
  </si>
  <si>
    <t>300256000 Total</t>
  </si>
  <si>
    <t>SAUCON VALLEY EL SCH</t>
  </si>
  <si>
    <t>SAUCON VALLEY MS</t>
  </si>
  <si>
    <t>SAUCON VALLEY SHS</t>
  </si>
  <si>
    <t>120486003 Total</t>
  </si>
  <si>
    <t>SAYRE AREA HS</t>
  </si>
  <si>
    <t>SNYDER EL SCH</t>
  </si>
  <si>
    <t>117086003 Total</t>
  </si>
  <si>
    <t>ADAIRE ALEXANDER SCH</t>
  </si>
  <si>
    <t>AL-AQSA ISLAMIC SCHOOL</t>
  </si>
  <si>
    <t>ALLEN DR ETHEL SCH</t>
  </si>
  <si>
    <t>ALLEN ETHAN SCH</t>
  </si>
  <si>
    <t>AMY AT MARTIN</t>
  </si>
  <si>
    <t>AMY NW</t>
  </si>
  <si>
    <t>ANDERSON ADD B SCH</t>
  </si>
  <si>
    <t>ARTHUR CHESTER A SCH</t>
  </si>
  <si>
    <t>ARTS ACADEMY AT BENJAMIN RUSH</t>
  </si>
  <si>
    <t>BACHE-MARTIN SCH</t>
  </si>
  <si>
    <t>BALDI C C A MS</t>
  </si>
  <si>
    <t>BARRY COMM JOHN SCH</t>
  </si>
  <si>
    <t>BARTON CLARA SCH</t>
  </si>
  <si>
    <t>BARTRAM - CATTO (PAUL ROBESON HUMAN SERV. HS)</t>
  </si>
  <si>
    <t>BARTRAM JOHN HS</t>
  </si>
  <si>
    <t>BEEBER DIMNER MS</t>
  </si>
  <si>
    <t>BETHUNE MARY MCLEOD SCH</t>
  </si>
  <si>
    <t>BIRNEY PREPARATORY ACADEMY</t>
  </si>
  <si>
    <t>BLAINE JAMES G SCH</t>
  </si>
  <si>
    <t>BLANKENBURG RUDOLPH SCH</t>
  </si>
  <si>
    <t>BODINE WILLIAM W HS</t>
  </si>
  <si>
    <t>BOONE DANIEL SCH</t>
  </si>
  <si>
    <t>BREGY F AMEDEE SCH</t>
  </si>
  <si>
    <t>BRIDESBURG SCH</t>
  </si>
  <si>
    <t>BROWN HENRY A SCH</t>
  </si>
  <si>
    <t>BROWN JOSEPH H SCH</t>
  </si>
  <si>
    <t>BRYANT WILLIAM C SCH</t>
  </si>
  <si>
    <t>CAPA</t>
  </si>
  <si>
    <t>CARNELL LAURA H SCH</t>
  </si>
  <si>
    <t>CARVER HS</t>
  </si>
  <si>
    <t>CASSIDY LEWIS C SCH</t>
  </si>
  <si>
    <t>CATHARINE JOSEPH SCH</t>
  </si>
  <si>
    <t>CAYUGA SCHOOL</t>
  </si>
  <si>
    <t>CENTRAL HS</t>
  </si>
  <si>
    <t>CHILDS GEORGE W SCH</t>
  </si>
  <si>
    <t>CLEMENTE ROBERTO MS</t>
  </si>
  <si>
    <t>COMEGYS BENJAMIN B SCH</t>
  </si>
  <si>
    <t>COMLY WATSON SCH</t>
  </si>
  <si>
    <t>CONWELL RUSSELL MS</t>
  </si>
  <si>
    <t>COOK-WISSAHICKON SCH</t>
  </si>
  <si>
    <t>COOKE JAY MS</t>
  </si>
  <si>
    <t>CRAMP WILLIAM SCHOOL</t>
  </si>
  <si>
    <t>CROSSAN KENNEDY C SCH</t>
  </si>
  <si>
    <t>DAY ANNA B SCH</t>
  </si>
  <si>
    <t>DEBURGOS BILINGUAL MAGNET MS</t>
  </si>
  <si>
    <t>DECATUR STEPHEN SCH</t>
  </si>
  <si>
    <t>DICK WILLIAM SCH</t>
  </si>
  <si>
    <t>DISSTON HAMILTON SCH</t>
  </si>
  <si>
    <t>DOBBINS/RANDOLPH AVT HS</t>
  </si>
  <si>
    <t>DOBSON JAMES SCH</t>
  </si>
  <si>
    <t>DUCKREY TANNER SCH</t>
  </si>
  <si>
    <t>DUNBAR PAUL L SCH</t>
  </si>
  <si>
    <t>EDISON HS/FAREIRA SKILLS (EDISON, THOMAS A. HS)</t>
  </si>
  <si>
    <t>EDMONDS FRANKLIN S SCH</t>
  </si>
  <si>
    <t>ELKIN LEWIS SCH</t>
  </si>
  <si>
    <t>ELLWOOD SCHOOL</t>
  </si>
  <si>
    <t>ELVERSON JAMES MS</t>
  </si>
  <si>
    <t>EMLEN ELEANOR C SCH</t>
  </si>
  <si>
    <t>FARRELL LOUIS H SCH</t>
  </si>
  <si>
    <t>FELL D NEWLIN SCH</t>
  </si>
  <si>
    <t>FELS SAMUEL HS</t>
  </si>
  <si>
    <t>FELTONVILLE SCH</t>
  </si>
  <si>
    <t>FELTONVILLE-HORN</t>
  </si>
  <si>
    <t>FINLETTER THOMAS K SCH</t>
  </si>
  <si>
    <t>FITLER ACADEMICS PLUS</t>
  </si>
  <si>
    <t>FITZPATRICK ALOYSIUS L SCH</t>
  </si>
  <si>
    <t>FORREST EDWIN SCH</t>
  </si>
  <si>
    <t>FOX CHASE SCH</t>
  </si>
  <si>
    <t>FRANK ANNE SCH</t>
  </si>
  <si>
    <t>FRANKFORD HS</t>
  </si>
  <si>
    <t>FRANKLIN BENJAMIN HS</t>
  </si>
  <si>
    <t>FRANKLIN BENJAMIN SCH</t>
  </si>
  <si>
    <t>FRANKLIN LC</t>
  </si>
  <si>
    <t>FURNESS HORACE HS</t>
  </si>
  <si>
    <t>GIDEON EDWARD SCH</t>
  </si>
  <si>
    <t>GIRARD ANNEX</t>
  </si>
  <si>
    <t>GIRARD STEPHEN SCH</t>
  </si>
  <si>
    <t>GIRLS HS</t>
  </si>
  <si>
    <t>GOMPERS SAMUEL SCH</t>
  </si>
  <si>
    <t>GREENBERG JOSEPH SCH</t>
  </si>
  <si>
    <t>GREENFIELD ALBERT M SCH</t>
  </si>
  <si>
    <t>GROVER WASHINGTON MIDDLE SCHOOL</t>
  </si>
  <si>
    <t>HACKETT HORATIO B SCH</t>
  </si>
  <si>
    <t>HAMILTON ANDREW SCH</t>
  </si>
  <si>
    <t>HANCOCK JOHN SCH</t>
  </si>
  <si>
    <t>HARDING WARREN G MS</t>
  </si>
  <si>
    <t>HARDY WILLIAMS ACADEMY CS</t>
  </si>
  <si>
    <t>HARRINGTON AVERY D SCH</t>
  </si>
  <si>
    <t>HARRITY WILLIAM F SCH</t>
  </si>
  <si>
    <t>HARTRANFT JOHN F SCH</t>
  </si>
  <si>
    <t>HENRY CHARLES W SCH</t>
  </si>
  <si>
    <t>HILL J E/FREEDMAN SAMSON</t>
  </si>
  <si>
    <t>HOLME THOMAS SCH</t>
  </si>
  <si>
    <t>HOPKINSON FRANCIS SCH</t>
  </si>
  <si>
    <t>HOUSTON HENRY E SCH</t>
  </si>
  <si>
    <t>HOWE JULIA WARD SCH</t>
  </si>
  <si>
    <t>HUEY SAMUEL B SCH</t>
  </si>
  <si>
    <t>HUNTER WILLIAM H SCH</t>
  </si>
  <si>
    <t>HUNTING PARK SCHOOL</t>
  </si>
  <si>
    <t>JACKSON ANDREW SCH</t>
  </si>
  <si>
    <t>JENKS ABRAM SCH</t>
  </si>
  <si>
    <t>JENKS JOHN S SCH</t>
  </si>
  <si>
    <t>JUNIATA PARK ACADEMY</t>
  </si>
  <si>
    <t>KEARNY GEN PHILIP SCH</t>
  </si>
  <si>
    <t>KELLEY WILLIAM D SCH</t>
  </si>
  <si>
    <t>KELLY JOHN B SCH</t>
  </si>
  <si>
    <t>KEY FRANCIS SCOTT SCH</t>
  </si>
  <si>
    <t>KING MARTIN LUTHER HS</t>
  </si>
  <si>
    <t>KIPP WEST PHILADELPHIA PREPARATORY CHARTER SCHOOL</t>
  </si>
  <si>
    <t>KIRKBRIDE ELIZA B SCH</t>
  </si>
  <si>
    <t>LA BRUM GEN J HARRY MS</t>
  </si>
  <si>
    <t>LAMBERTON ROBERT E SCH</t>
  </si>
  <si>
    <t>LANKENAU HS</t>
  </si>
  <si>
    <t>LAWTON HENRY W SCHOOL</t>
  </si>
  <si>
    <t>LEA HENRY C SCH</t>
  </si>
  <si>
    <t>LEEDS MORRIS E MS</t>
  </si>
  <si>
    <t>LINCOLN/SWENSON HS</t>
  </si>
  <si>
    <t>LINGELBACH ANNA L SCH</t>
  </si>
  <si>
    <t>LOCKE ALAIN SCH</t>
  </si>
  <si>
    <t>LOESCHE WILLIAM H SCH</t>
  </si>
  <si>
    <t>LOGAN SCH</t>
  </si>
  <si>
    <t>LONGSTRETH WILLIAM C SCH</t>
  </si>
  <si>
    <t>LOWELL JAMES R SCH</t>
  </si>
  <si>
    <t>LUDLOW JAMES R SCH</t>
  </si>
  <si>
    <t>MARSHALL JOHN SCH</t>
  </si>
  <si>
    <t>MARSHALL THURGOOD</t>
  </si>
  <si>
    <t>MASTBAUM JULES E AVTS</t>
  </si>
  <si>
    <t>MASTERMAN JULIA R SEC SCH</t>
  </si>
  <si>
    <t>MAYFAIR SCH</t>
  </si>
  <si>
    <t>MCCALL GEN GEORGE A SCH</t>
  </si>
  <si>
    <t>MCCLOSKEY JOHN F SCH</t>
  </si>
  <si>
    <t>MCCLURE ALEXANDER K SCH</t>
  </si>
  <si>
    <t>MCDANIEL DELAPLAINE SCH</t>
  </si>
  <si>
    <t>MCKINLEY WILLIAM SCH</t>
  </si>
  <si>
    <t>MCMICHAEL MORTON SCH</t>
  </si>
  <si>
    <t>MEADE GEN GEORGE C SCH</t>
  </si>
  <si>
    <t>MEEHAN AUSTIN MS</t>
  </si>
  <si>
    <t>MEREDITH WILLIAM M SCH</t>
  </si>
  <si>
    <t>MIFFLIN THOMAS SCH</t>
  </si>
  <si>
    <t>MITCHELL EL SCH</t>
  </si>
  <si>
    <t>MOFFET JOHN SCH</t>
  </si>
  <si>
    <t>MOORE J HAMPTON SCH</t>
  </si>
  <si>
    <t>MORRIS ROBERT SCH</t>
  </si>
  <si>
    <t>MORRISON ANDREW J SCH</t>
  </si>
  <si>
    <t>MORTON THOMAS G SCH</t>
  </si>
  <si>
    <t>MOTIVATION HS</t>
  </si>
  <si>
    <t>MULTI-CULTURAL ACADEMY CS</t>
  </si>
  <si>
    <t>MUNOZ-MARIN LUIS</t>
  </si>
  <si>
    <t>NEBINGER GEORGE W SCH</t>
  </si>
  <si>
    <t>NORTHEAST HS</t>
  </si>
  <si>
    <t>OLNEY EL SCH</t>
  </si>
  <si>
    <t>OVERBROOK EDU CTR</t>
  </si>
  <si>
    <t>OVERBROOK HS</t>
  </si>
  <si>
    <t>PARKWAY-CENTER CITY</t>
  </si>
  <si>
    <t>PATTERSON JOHN M SCH</t>
  </si>
  <si>
    <t>PEIRCE THOMAS M SCH</t>
  </si>
  <si>
    <t>PENN ALEXANDER SCH</t>
  </si>
  <si>
    <t>PENN TREATY SCH</t>
  </si>
  <si>
    <t>PENNELL JOSEPH SCH</t>
  </si>
  <si>
    <t>PENNYPACKER SAMUEL SCH</t>
  </si>
  <si>
    <t>PENROSE SCH</t>
  </si>
  <si>
    <t>PHILADELPHIA ELECTRIC &amp; TECHNOLOGY CS</t>
  </si>
  <si>
    <t>PHILADELPHIA LEARNING ACADEMY - SOUTH</t>
  </si>
  <si>
    <t>POLLOCK ROBERT B SCH</t>
  </si>
  <si>
    <t>POTTER-THOMAS SCH</t>
  </si>
  <si>
    <t>POWEL SAMUEL SCH</t>
  </si>
  <si>
    <t>PRINCE HALL</t>
  </si>
  <si>
    <t>RANDOLPH A PHILLIP SKILL CTR</t>
  </si>
  <si>
    <t>RHAWNHURST SCH</t>
  </si>
  <si>
    <t>RHOADS JAMES SCH</t>
  </si>
  <si>
    <t>RHODES E WASHINGTON SCH</t>
  </si>
  <si>
    <t>RICHMOND SCH</t>
  </si>
  <si>
    <t>ROOSEVELT THEODORE MS</t>
  </si>
  <si>
    <t>ROWEN WILLIAM SCH</t>
  </si>
  <si>
    <t>ROXBOROUGH HS</t>
  </si>
  <si>
    <t>SAUL W B AGRICULTURAL SCHOOL</t>
  </si>
  <si>
    <t>SAYRE WILLIAM L MS</t>
  </si>
  <si>
    <t>SCIENCE &amp; LEADERSHIP ACADEMY</t>
  </si>
  <si>
    <t>SHARSWOOD GEORGE SCH</t>
  </si>
  <si>
    <t>SHAWMONT SCH</t>
  </si>
  <si>
    <t>SHEPPARD ISAAC SCH</t>
  </si>
  <si>
    <t>SHERIDAN PHILIP H SCH</t>
  </si>
  <si>
    <t>SMEDLEY FRANKLIN SCH</t>
  </si>
  <si>
    <t>SOLIS-COHEN SOLOMON SCH</t>
  </si>
  <si>
    <t>SOUTH PHILADELPHIA HS</t>
  </si>
  <si>
    <t>SOUTHWARK SCH</t>
  </si>
  <si>
    <t>SPRING GARDEN SCH</t>
  </si>
  <si>
    <t>SPRUANCE GILBERT SCH</t>
  </si>
  <si>
    <t>STANTON EDWIN M SCH</t>
  </si>
  <si>
    <t>STEARNE ALLEN M SCH</t>
  </si>
  <si>
    <t>STEEL EDWARD SCH</t>
  </si>
  <si>
    <t>SULLIVAN JAMES J SCH</t>
  </si>
  <si>
    <t>SULZBERGER MAYER MS</t>
  </si>
  <si>
    <t>SWENSON ALVIN A SKILLS CENTER</t>
  </si>
  <si>
    <t>TAGGART JOHN H SCH</t>
  </si>
  <si>
    <t>TAYLOR BAYARD SCH</t>
  </si>
  <si>
    <t>TILDEN WILLIAM T MS</t>
  </si>
  <si>
    <t>TIMOTHY ACADEMY</t>
  </si>
  <si>
    <t>VARE-WASHINGTON EL SCH</t>
  </si>
  <si>
    <t>W. PHILADELPHIA ACHIEVEMENT CES</t>
  </si>
  <si>
    <t>WAGNER GEN LOUIS MS</t>
  </si>
  <si>
    <t>WARING LAURA W SCH</t>
  </si>
  <si>
    <t>WASHINGTON GEORGE HS</t>
  </si>
  <si>
    <t>WASHINGTON MARTHA SCH</t>
  </si>
  <si>
    <t>WEBSTER JOHN H SCH</t>
  </si>
  <si>
    <t>WELSH JOHN SCH</t>
  </si>
  <si>
    <t>WEST PARK</t>
  </si>
  <si>
    <t>WEST PHILADELPHIA HS</t>
  </si>
  <si>
    <t>WIDENER MEMORIAL SCH</t>
  </si>
  <si>
    <t>WILLARD FRANCES E SCH</t>
  </si>
  <si>
    <t>WILSON WOODROW MS</t>
  </si>
  <si>
    <t>WISTER JOHN SCH</t>
  </si>
  <si>
    <t>WORLD COMMUNICATIONS CS</t>
  </si>
  <si>
    <t>WRIGHT RICHARD R SCH</t>
  </si>
  <si>
    <t>YOUNG SCHOLARS KENDERTON CS</t>
  </si>
  <si>
    <t>ZIEGLER WILLIAM H SCH</t>
  </si>
  <si>
    <t>126515001 Total</t>
  </si>
  <si>
    <t>SCHOOL LANE CHARTER SCHOOL</t>
  </si>
  <si>
    <t>SCHOOL LANE CS</t>
  </si>
  <si>
    <t>122093140 Total</t>
  </si>
  <si>
    <t>SCHUYLKILL HAVEN EL CTR</t>
  </si>
  <si>
    <t>SCHUYLKILL HAVEN MS</t>
  </si>
  <si>
    <t>SCHUYLKILL HAVEN SHS</t>
  </si>
  <si>
    <t>129547303 Total</t>
  </si>
  <si>
    <t>SCHUYLKILL IU 29</t>
  </si>
  <si>
    <t>CENTER FOR EXCEPTIONAL CHILDRN</t>
  </si>
  <si>
    <t>129000000 Total</t>
  </si>
  <si>
    <t>SCHUYLKILL TECHNOLOGY CENTERS</t>
  </si>
  <si>
    <t>SCHUYLKILL CO AVTS-NORTH</t>
  </si>
  <si>
    <t>SCHUYLKILL CO AVTS-SOUTH</t>
  </si>
  <si>
    <t>129546907 Total</t>
  </si>
  <si>
    <t>SCHUYLKILL VALLEY EL SCH</t>
  </si>
  <si>
    <t>SCHUYLKILL VALLEY HS</t>
  </si>
  <si>
    <t>SCHUYLKILL VALLEY MIDDLE SCH</t>
  </si>
  <si>
    <t>114067503 Total</t>
  </si>
  <si>
    <t>CHARLES SUMNER #18</t>
  </si>
  <si>
    <t>FRANCES WILLARD #32</t>
  </si>
  <si>
    <t>GEORGE BANCROFT #34</t>
  </si>
  <si>
    <t>ISAAC TRIPP ELE SCH</t>
  </si>
  <si>
    <t>JOHN ADAMS #4</t>
  </si>
  <si>
    <t>JOHN F. KENNEDY #7</t>
  </si>
  <si>
    <t>JOHN G WHITTIER #2</t>
  </si>
  <si>
    <t>LINCOLN JACKSON ACADEMY</t>
  </si>
  <si>
    <t>MCNICHOLS PLAZA</t>
  </si>
  <si>
    <t>NEIL ARMSTRONG #40</t>
  </si>
  <si>
    <t>NORTHEAST INTERMEDIATE SCHOOL</t>
  </si>
  <si>
    <t>PA TREATMENT &amp; HEALTH</t>
  </si>
  <si>
    <t>ROBERT MORRIS #27</t>
  </si>
  <si>
    <t>SCRANTON HS</t>
  </si>
  <si>
    <t>SOUTH SCRANTON INTRMD SCH</t>
  </si>
  <si>
    <t>WEST SCRANTON HS</t>
  </si>
  <si>
    <t>WEST SCRANTON INTRMD SCH</t>
  </si>
  <si>
    <t>WILLIAM PRESCOTT #38</t>
  </si>
  <si>
    <t>119357402 Total</t>
  </si>
  <si>
    <t>SELINSGROVE AREA HS</t>
  </si>
  <si>
    <t>SELINSGROVE AREA MS</t>
  </si>
  <si>
    <t>SELINSGROVE EL SCH</t>
  </si>
  <si>
    <t>SELINSGROVE INTRMD SCH</t>
  </si>
  <si>
    <t>116557103 Total</t>
  </si>
  <si>
    <t>CONNOQUENESSING VALLEY EL SCH</t>
  </si>
  <si>
    <t>EVANS CITY EL SCH</t>
  </si>
  <si>
    <t>HAINE EL SCH</t>
  </si>
  <si>
    <t>ROWAN EL SCH</t>
  </si>
  <si>
    <t>SENECA VALLEY IHS</t>
  </si>
  <si>
    <t>SENECA VALLEY MS</t>
  </si>
  <si>
    <t>SENECA VALLEY SHS</t>
  </si>
  <si>
    <t>104107903 Total</t>
  </si>
  <si>
    <t>203025205 Total</t>
  </si>
  <si>
    <t>CAIRNBROOK EL SCH</t>
  </si>
  <si>
    <t>SHADE JSHS</t>
  </si>
  <si>
    <t>108567204 Total</t>
  </si>
  <si>
    <t>BURCHFIELD EL SCH</t>
  </si>
  <si>
    <t>JEFFERY EL SCH</t>
  </si>
  <si>
    <t>MARZOLF EL SCH</t>
  </si>
  <si>
    <t>RESERVE EL SCH</t>
  </si>
  <si>
    <t>ROGERS EL SCH</t>
  </si>
  <si>
    <t>SHALER AREA HS</t>
  </si>
  <si>
    <t>SHALER AREA MS</t>
  </si>
  <si>
    <t>103028302 Total</t>
  </si>
  <si>
    <t>NORTHUMBERLAND TOTALY VO-TECH</t>
  </si>
  <si>
    <t xml:space="preserve">SHAMOKIN AREA ANNEX </t>
  </si>
  <si>
    <t>SHAMOKIN AREA EL SCH</t>
  </si>
  <si>
    <t>SHAMOKIN AREA HS</t>
  </si>
  <si>
    <t>SHAMOKIN AREA INTERMEDIATE SCH</t>
  </si>
  <si>
    <t>SHAMOKIN AREA MS</t>
  </si>
  <si>
    <t>116496503 Total</t>
  </si>
  <si>
    <t>SHANKSVILLE-STONYCREEK HS</t>
  </si>
  <si>
    <t>108567404 Total</t>
  </si>
  <si>
    <t>CASE AVENUE EL SCH</t>
  </si>
  <si>
    <t>MUSSER EL SCH</t>
  </si>
  <si>
    <t>SHARON SHS</t>
  </si>
  <si>
    <t>WEST HILL EL SCH</t>
  </si>
  <si>
    <t>104435603 Total</t>
  </si>
  <si>
    <t>SHARPSVILLE AREA MS</t>
  </si>
  <si>
    <t>SHARPSVILLE AREA SHS</t>
  </si>
  <si>
    <t>104435703 Total</t>
  </si>
  <si>
    <t>SHENANDOAH VALLEY EL SCH</t>
  </si>
  <si>
    <t>SHENANDOAH VALLEY JSHS</t>
  </si>
  <si>
    <t>129547203 Total</t>
  </si>
  <si>
    <t>SHENANGO AREA JSHS</t>
  </si>
  <si>
    <t>SHENANGO EL SCH</t>
  </si>
  <si>
    <t>104376203 Total</t>
  </si>
  <si>
    <t>CLANCY ALTERNATIVE EDUCATION AND DAY TREATMENT</t>
  </si>
  <si>
    <t>CSIU WORK FOUNDATION PLUS</t>
  </si>
  <si>
    <t>FORT AUGUSTA SCH</t>
  </si>
  <si>
    <t>GRACE S BECK SCH</t>
  </si>
  <si>
    <t>OAKLYN SCH</t>
  </si>
  <si>
    <t>PRIESTLEY SCH</t>
  </si>
  <si>
    <t>SHIKELLAMY HS</t>
  </si>
  <si>
    <t>SHIKELLAMY MS</t>
  </si>
  <si>
    <t>116496603 Total</t>
  </si>
  <si>
    <t>SHILOH CHRISTIAN ACADEMY</t>
  </si>
  <si>
    <t>226510062 Total</t>
  </si>
  <si>
    <t>SHIPPENSBURG AREA INTERMEDIATE SCHOOL</t>
  </si>
  <si>
    <t>SHIPPENSBURG AREA MS</t>
  </si>
  <si>
    <t>SHIPPENSBURG AREA SHS</t>
  </si>
  <si>
    <t>115218003 Total</t>
  </si>
  <si>
    <t>SHUMAN CENTER DETENTION HOME</t>
  </si>
  <si>
    <t>SHUMAN CENTER DET HOME</t>
  </si>
  <si>
    <t>300025050 Total</t>
  </si>
  <si>
    <t>SILVER SPRINGS-MARTIN LUTHER SCHOOL</t>
  </si>
  <si>
    <t>SILVER SPRINGS-MARTIN LUTHER SCHOOL-HESS CENTER</t>
  </si>
  <si>
    <t>SILVER SPRINGS-MARTIN LUTHER SCHOOL-WEINMANN</t>
  </si>
  <si>
    <t>300463940 Total</t>
  </si>
  <si>
    <t>Sister Thea Bowman Catholic Academy</t>
  </si>
  <si>
    <t>SISTER THEA BOWMAN CATHOLIC ACADEMY</t>
  </si>
  <si>
    <t>203020011 Total</t>
  </si>
  <si>
    <t>MORAINE EL SCH</t>
  </si>
  <si>
    <t>SLIPPERY ROCK AREA EL SCH</t>
  </si>
  <si>
    <t>SLIPPERY ROCK AREA HS</t>
  </si>
  <si>
    <t>SLIPPERY ROCK AREA MS</t>
  </si>
  <si>
    <t>104107503 Total</t>
  </si>
  <si>
    <t>SMETHPORT AREA EL SCH</t>
  </si>
  <si>
    <t>SMETHPORT AREA JSHS</t>
  </si>
  <si>
    <t>109427503 Total</t>
  </si>
  <si>
    <t>BART-COLERAIN EL SCH</t>
  </si>
  <si>
    <t>CLERMONT EL SCH</t>
  </si>
  <si>
    <t>PROVIDENCE EL SCH</t>
  </si>
  <si>
    <t>QUARRYVILLE EL SCH</t>
  </si>
  <si>
    <t>SMITH MS</t>
  </si>
  <si>
    <t>SOLANCO HS</t>
  </si>
  <si>
    <t>SWIFT MS</t>
  </si>
  <si>
    <t>113367003 Total</t>
  </si>
  <si>
    <t>EAGLE VIEW EL SCH</t>
  </si>
  <si>
    <t>MAPLE RIDGE EL SCH</t>
  </si>
  <si>
    <t>108567703 Total</t>
  </si>
  <si>
    <t>E M CROUTHAMEL EL SCH</t>
  </si>
  <si>
    <t>FRANCONIA EL SCH</t>
  </si>
  <si>
    <t>INDIAN CREST JHS</t>
  </si>
  <si>
    <t>INDIAN VALLEY MS</t>
  </si>
  <si>
    <t>OAK RIDGE EL SCH</t>
  </si>
  <si>
    <t>SALFORD HILLS EL SCH</t>
  </si>
  <si>
    <t>SOUDERTON AREA SHS</t>
  </si>
  <si>
    <t>VANTAGE ACADEMY</t>
  </si>
  <si>
    <t>VERNFIELD EL SCH</t>
  </si>
  <si>
    <t>WEST BROAD STREET EL SCH</t>
  </si>
  <si>
    <t>123467103 Total</t>
  </si>
  <si>
    <t>SOUTH ALLEGHENY EARLY CHILDHOOD</t>
  </si>
  <si>
    <t>SOUTH ALLEGHENY JSHS</t>
  </si>
  <si>
    <t>103028653 Total</t>
  </si>
  <si>
    <t>KNOCH HS</t>
  </si>
  <si>
    <t>KNOCH MS</t>
  </si>
  <si>
    <t>SOUTH BUTLER PRIMARY SCHOOL</t>
  </si>
  <si>
    <t>104107803 Total</t>
  </si>
  <si>
    <t>DELTA-PEACH BOTTOM EL SCH</t>
  </si>
  <si>
    <t>FAWN EL SCH</t>
  </si>
  <si>
    <t>KENNARD-DALE HS</t>
  </si>
  <si>
    <t>SOUTH EASTERN MS EAST</t>
  </si>
  <si>
    <t>SOUTH EASTERN MS WEST</t>
  </si>
  <si>
    <t>STEWARTSTOWN EL SCH</t>
  </si>
  <si>
    <t>112676203 Total</t>
  </si>
  <si>
    <t>SOUTH FAYETTE INTERMEDIATE SCHOOL</t>
  </si>
  <si>
    <t>SOUTH FAYETTE TWP EL SCH</t>
  </si>
  <si>
    <t>SOUTH FAYETTE TWP HS</t>
  </si>
  <si>
    <t>SOUTH FAYETTE TWP. MIDDLE SCHOOL</t>
  </si>
  <si>
    <t>103028703 Total</t>
  </si>
  <si>
    <t>BOILING SPRINGS HS</t>
  </si>
  <si>
    <t>IRON FORGE EDUCNL CTR</t>
  </si>
  <si>
    <t>YELLOW BREECHES MIDDLE SCHOOL</t>
  </si>
  <si>
    <t>115218303 Total</t>
  </si>
  <si>
    <t>SOUTH PARK ELEM CENTER</t>
  </si>
  <si>
    <t>SOUTH PARK MS</t>
  </si>
  <si>
    <t>SOUTH PARK SHS</t>
  </si>
  <si>
    <t>103028753 Total</t>
  </si>
  <si>
    <t>SOUTH SIDE HS</t>
  </si>
  <si>
    <t>127047404 Total</t>
  </si>
  <si>
    <t>BARESVILLE EL SCH</t>
  </si>
  <si>
    <t>MANHEIM EL SCH</t>
  </si>
  <si>
    <t>MARKLE INTRMD SCH</t>
  </si>
  <si>
    <t>PARK HILLS EL SCH</t>
  </si>
  <si>
    <t>SOUTH WESTERN SHS</t>
  </si>
  <si>
    <t>WEST MANHEIM EL SCH</t>
  </si>
  <si>
    <t>112676403 Total</t>
  </si>
  <si>
    <t>NISBET EL SCH</t>
  </si>
  <si>
    <t>SOUTH WILLIAMSPORT AREA JSHS</t>
  </si>
  <si>
    <t>117416103 Total</t>
  </si>
  <si>
    <t>ACADEMY PARK HS</t>
  </si>
  <si>
    <t>DELCROFT SCH</t>
  </si>
  <si>
    <t>HARRIS EL SCH</t>
  </si>
  <si>
    <t>SHARON HILL EL SCH</t>
  </si>
  <si>
    <t>125238402 Total</t>
  </si>
  <si>
    <t>BOBTOWN EL SCH</t>
  </si>
  <si>
    <t>MAPLETOWN JSHS</t>
  </si>
  <si>
    <t>101306503 Total</t>
  </si>
  <si>
    <t>HARTMAN EL CTR</t>
  </si>
  <si>
    <t>SOUTHERN COLUMBIA AREA JSHS</t>
  </si>
  <si>
    <t>116197503 Total</t>
  </si>
  <si>
    <t>SOUTHERN FULTON JSHS</t>
  </si>
  <si>
    <t>111297504 Total</t>
  </si>
  <si>
    <t>ROCKHILL EL SCH</t>
  </si>
  <si>
    <t>SHADE GAP EL SCH</t>
  </si>
  <si>
    <t>SOUTHERN HUNTINGDON CO JSHS</t>
  </si>
  <si>
    <t>SPRING FARMS EL SCH</t>
  </si>
  <si>
    <t>111317503 Total</t>
  </si>
  <si>
    <t>LIBERTY BELL EL SCH</t>
  </si>
  <si>
    <t>LOWER MILFORD EL SCH</t>
  </si>
  <si>
    <t>SOUTHERN LEHIGH INTERMEDIATE SCHOOL</t>
  </si>
  <si>
    <t>SOUTHERN LEHIGH MS</t>
  </si>
  <si>
    <t>SOUTHERN LEHIGH SHS</t>
  </si>
  <si>
    <t>121395703 Total</t>
  </si>
  <si>
    <t>BLOSSBURG EL SCH</t>
  </si>
  <si>
    <t>LIBERTY EL SCH</t>
  </si>
  <si>
    <t>LIBERTY JSHS</t>
  </si>
  <si>
    <t>MANSFIELD JSHS</t>
  </si>
  <si>
    <t>NORTH PENN JSHS</t>
  </si>
  <si>
    <t>WARREN L MILLER EL SCH</t>
  </si>
  <si>
    <t>117597003 Total</t>
  </si>
  <si>
    <t>SHREWSBURY EL SCH</t>
  </si>
  <si>
    <t>SOUTHERN EL SCH</t>
  </si>
  <si>
    <t>SUSQUEHANNOCK HS</t>
  </si>
  <si>
    <t>112676503 Total</t>
  </si>
  <si>
    <t>SOUTHMORELAND MS</t>
  </si>
  <si>
    <t>SOUTHMORELAND PRIMARY CENTER</t>
  </si>
  <si>
    <t>SOUTHMORELAND SHS</t>
  </si>
  <si>
    <t>107657503 Total</t>
  </si>
  <si>
    <t>MARTINSBURG EL SCH</t>
  </si>
  <si>
    <t>SPRING COVE MS</t>
  </si>
  <si>
    <t>108077503 Total</t>
  </si>
  <si>
    <t>NEW SALEM EL CTR</t>
  </si>
  <si>
    <t>PARADISE EL CTR</t>
  </si>
  <si>
    <t>RIVER ROCK ACADEMY INC</t>
  </si>
  <si>
    <t>SPRING GROVE AREA INTRMD SCH</t>
  </si>
  <si>
    <t>SPRING GROVE AREA MS</t>
  </si>
  <si>
    <t>SPRING GROVE EL CTR</t>
  </si>
  <si>
    <t>112676703 Total</t>
  </si>
  <si>
    <t>BROOKE EL SCH</t>
  </si>
  <si>
    <t>LIMERICK EL SCH</t>
  </si>
  <si>
    <t>OAKS EL SCH</t>
  </si>
  <si>
    <t>ROYERSFORD EL SCH</t>
  </si>
  <si>
    <t>SPRING CITY EL SCH</t>
  </si>
  <si>
    <t>SPRING-FORD 8TH GRADE CENTER</t>
  </si>
  <si>
    <t>SPRING-FORD 9TH GRADE CENTER</t>
  </si>
  <si>
    <t>SPRING-FORD INTERMEDIATE/MIDDLE SCHOOL</t>
  </si>
  <si>
    <t>SPRING-FORD SHS</t>
  </si>
  <si>
    <t>123467303 Total</t>
  </si>
  <si>
    <t>RICHARDSON MS</t>
  </si>
  <si>
    <t>SABOLD EL SCH</t>
  </si>
  <si>
    <t>SCENIC HILLS EL SCH</t>
  </si>
  <si>
    <t>SPRINGFIELD HS</t>
  </si>
  <si>
    <t>SPRINGFIELD LITERACY CENTER</t>
  </si>
  <si>
    <t>125238502 Total</t>
  </si>
  <si>
    <t>SPRINGFIELD TOWNSHIP HS</t>
  </si>
  <si>
    <t>SPRINGFIELD TWP EL SCH-ENFIELD</t>
  </si>
  <si>
    <t>SPRINGFIELD TWP EL SCH-ERDENHM</t>
  </si>
  <si>
    <t>SPRINGFIELD TWP MS</t>
  </si>
  <si>
    <t>123467203 Total</t>
  </si>
  <si>
    <t>SS PETER &amp; PAUL SCHOOL</t>
  </si>
  <si>
    <t>221137902 Total</t>
  </si>
  <si>
    <t>ST AGNES SCHOOL</t>
  </si>
  <si>
    <t>224157202 Total</t>
  </si>
  <si>
    <t>ST AGNES SCHOOL 203025345</t>
  </si>
  <si>
    <t>203025345 Total</t>
  </si>
  <si>
    <t>ST AMBROSE SCHOOL</t>
  </si>
  <si>
    <t>229547202 Total</t>
  </si>
  <si>
    <t>ST ANDREW SCHOOL</t>
  </si>
  <si>
    <t>208117205 Total</t>
  </si>
  <si>
    <t>ST ANDREWS SCHOOL</t>
  </si>
  <si>
    <t>212287003 Total</t>
  </si>
  <si>
    <t>ST ANN SCHOOL</t>
  </si>
  <si>
    <t>221397202 Total</t>
  </si>
  <si>
    <t>ST ANNE SCHOOL</t>
  </si>
  <si>
    <t>203025525 Total</t>
  </si>
  <si>
    <t>213367102 Total</t>
  </si>
  <si>
    <t>ST BARTHOLOMEW SCHOOL</t>
  </si>
  <si>
    <t>203025685 Total</t>
  </si>
  <si>
    <t>ST BASIL THE GREAT SCHOOL</t>
  </si>
  <si>
    <t>ST. BASIL THE GREAT SCHOOL</t>
  </si>
  <si>
    <t>224157102 Total</t>
  </si>
  <si>
    <t>ST BENEDICT CATHOLIC SCHOOL</t>
  </si>
  <si>
    <t>ST. BENEDICT CATHOLIC SCHOOL</t>
  </si>
  <si>
    <t>208117405 Total</t>
  </si>
  <si>
    <t>208117305 Total</t>
  </si>
  <si>
    <t>ST BENEDICT THE MOOR</t>
  </si>
  <si>
    <t>202027885 Total</t>
  </si>
  <si>
    <t>ST BERNARD SCHOOL</t>
  </si>
  <si>
    <t>203025805 Total</t>
  </si>
  <si>
    <t>209427004 Total</t>
  </si>
  <si>
    <t>228327205 Total</t>
  </si>
  <si>
    <t>ST BONAVENTURE SCHOOL</t>
  </si>
  <si>
    <t>203025825 Total</t>
  </si>
  <si>
    <t>ST BONIFACE SCHOOL</t>
  </si>
  <si>
    <t>209247204 Total</t>
  </si>
  <si>
    <t>ST CATHERINE LABOURE SCHOOL</t>
  </si>
  <si>
    <t>215227203 Total</t>
  </si>
  <si>
    <t>ST COLUMBA SCHOOL</t>
  </si>
  <si>
    <t>216197003 Total</t>
  </si>
  <si>
    <t>203026195 Total</t>
  </si>
  <si>
    <t>ST ELIZABETH PARISH SCHOOL</t>
  </si>
  <si>
    <t>224150000 Total</t>
  </si>
  <si>
    <t>ST ELIZABETH REGIONAL SCHOOL</t>
  </si>
  <si>
    <t>221397302 Total</t>
  </si>
  <si>
    <t>ST FRANCIS GRADE SCHOOL</t>
  </si>
  <si>
    <t>210177204 Total</t>
  </si>
  <si>
    <t>202026345 Total</t>
  </si>
  <si>
    <t>205257604 Total</t>
  </si>
  <si>
    <t>St Irenaeus</t>
  </si>
  <si>
    <t>ST IRANAEUS SCHOOL</t>
  </si>
  <si>
    <t>203026505 Total</t>
  </si>
  <si>
    <t>205257904 Total</t>
  </si>
  <si>
    <t>ST JEROME REGIONAL SCHOOL</t>
  </si>
  <si>
    <t>300547380 Total</t>
  </si>
  <si>
    <t>ST JOAN OF ARC SCHOOL</t>
  </si>
  <si>
    <t>215227403 Total</t>
  </si>
  <si>
    <t>ST JOHN EVANGELIST SCHOOL</t>
  </si>
  <si>
    <t>210147003 Total</t>
  </si>
  <si>
    <t>217410501 Total</t>
  </si>
  <si>
    <t>ST JOHN THE BAPTIST SCHOOL</t>
  </si>
  <si>
    <t>203026685 Total</t>
  </si>
  <si>
    <t>227047405 Total</t>
  </si>
  <si>
    <t>ST JOHN VIANNEY REGIONAL SCHOOL</t>
  </si>
  <si>
    <t>221391002 Total</t>
  </si>
  <si>
    <t>203026945 Total</t>
  </si>
  <si>
    <t>212677403 Total</t>
  </si>
  <si>
    <t>SAINT JOSEPH SCHOOL</t>
  </si>
  <si>
    <t>215217003 Total</t>
  </si>
  <si>
    <t>216477203 Total</t>
  </si>
  <si>
    <t>ST JOSEPHS SCHOOL</t>
  </si>
  <si>
    <t>224157702 Total</t>
  </si>
  <si>
    <t>ST JOSEPH</t>
  </si>
  <si>
    <t>ST. JOSEPH MIDDLE SCHOOL</t>
  </si>
  <si>
    <t>212677303 Total</t>
  </si>
  <si>
    <t>ST JOSEPHS CENTER</t>
  </si>
  <si>
    <t>300357150 Total</t>
  </si>
  <si>
    <t>ST LOUISE DE MARILLAC SCHOOL</t>
  </si>
  <si>
    <t>202027085 Total</t>
  </si>
  <si>
    <t>ST LUKE LUTHERAN SCHOOL</t>
  </si>
  <si>
    <t>ST LUKES LUTHERAN SCHOOL</t>
  </si>
  <si>
    <t>204107604 Total</t>
  </si>
  <si>
    <t>ST LUKE SCHOOL</t>
  </si>
  <si>
    <t>205258404 Total</t>
  </si>
  <si>
    <t>ST MALACHY'S SCHOOL</t>
  </si>
  <si>
    <t>ST MALACHYS SCHOOL</t>
  </si>
  <si>
    <t>203027105 Total</t>
  </si>
  <si>
    <t>ST MARGARET OF SCOTLAND SCHOOL</t>
  </si>
  <si>
    <t>202027125 Total</t>
  </si>
  <si>
    <t>ST MARGARET SCHOOL</t>
  </si>
  <si>
    <t>214067602 Total</t>
  </si>
  <si>
    <t>ST MATTHEW SCHOOL</t>
  </si>
  <si>
    <t>208077805 Total</t>
  </si>
  <si>
    <t>ST MAXIMILIAN KOLBE SCHOOL</t>
  </si>
  <si>
    <t>ST MAXIMILAN KOLBE SCHOOL</t>
  </si>
  <si>
    <t>224157952 Total</t>
  </si>
  <si>
    <t>ST MICHAEL SCHOOL</t>
  </si>
  <si>
    <t>208118405 Total</t>
  </si>
  <si>
    <t>ST NORBERT SCHOOL</t>
  </si>
  <si>
    <t>224158102 Total</t>
  </si>
  <si>
    <t>ST PATRICK CATHOLIC SCHOOL</t>
  </si>
  <si>
    <t>212677503 Total</t>
  </si>
  <si>
    <t>ST PATRICK SCHOOL</t>
  </si>
  <si>
    <t>201637705 Total</t>
  </si>
  <si>
    <t>208078005 Total</t>
  </si>
  <si>
    <t>215217203 Total</t>
  </si>
  <si>
    <t>ST PETER SCHOOL</t>
  </si>
  <si>
    <t>214067902 Total</t>
  </si>
  <si>
    <t>ST PHILIP GRADE SCHOOL</t>
  </si>
  <si>
    <t>203027745 Total</t>
  </si>
  <si>
    <t>ST RAPHAEL SCHOOL</t>
  </si>
  <si>
    <t>202027825 Total</t>
  </si>
  <si>
    <t>ST ROSALIA ACADEMY</t>
  </si>
  <si>
    <t>202027945 Total</t>
  </si>
  <si>
    <t>208078205 Total</t>
  </si>
  <si>
    <t>ST SEBASTIAN SCHOOL</t>
  </si>
  <si>
    <t>202027985 Total</t>
  </si>
  <si>
    <t>207658805 Total</t>
  </si>
  <si>
    <t>ST STEPHEN SCHOOL</t>
  </si>
  <si>
    <t>206617204 Total</t>
  </si>
  <si>
    <t>ST SYLVESTER SCHOOL</t>
  </si>
  <si>
    <t>203028025 Total</t>
  </si>
  <si>
    <t>ST TERESA OF AVILA SCHOOL</t>
  </si>
  <si>
    <t>203028065 Total</t>
  </si>
  <si>
    <t>ST THERESA SCHOOL</t>
  </si>
  <si>
    <t>215217403 Total</t>
  </si>
  <si>
    <t>ST THERESE SCHOOL</t>
  </si>
  <si>
    <t>203028045 Total</t>
  </si>
  <si>
    <t>ST URSULA SCHOOL</t>
  </si>
  <si>
    <t xml:space="preserve">ST URSULA SCHOOL </t>
  </si>
  <si>
    <t>203028125 Total</t>
  </si>
  <si>
    <t>ST VITUS CATHOLIC SCHOOL</t>
  </si>
  <si>
    <t>ST VITUS SCHOOL</t>
  </si>
  <si>
    <t>204377604 Total</t>
  </si>
  <si>
    <t>ST WENDELIN SCHOOL</t>
  </si>
  <si>
    <t>ST. WENDELIN SCHOOL</t>
  </si>
  <si>
    <t>204107804 Total</t>
  </si>
  <si>
    <t>CORL STREET EL SCH</t>
  </si>
  <si>
    <t>EASTERLY PARKWAY EL SCH</t>
  </si>
  <si>
    <t>FAIRMOUNT AVENUE EL SCH</t>
  </si>
  <si>
    <t>FERGUSON TWP EL SCH</t>
  </si>
  <si>
    <t>HOUSERVILLE BUILDING</t>
  </si>
  <si>
    <t>HOUSERVILLE/LEMONT EL SCH</t>
  </si>
  <si>
    <t>MOUNT NITTANY ELE SCH</t>
  </si>
  <si>
    <t>MOUNT NITTANY MS</t>
  </si>
  <si>
    <t>PARK FOREST EL SCH</t>
  </si>
  <si>
    <t>PARK FOREST MS</t>
  </si>
  <si>
    <t>RADIO PARK EL SCH</t>
  </si>
  <si>
    <t>STATE COLLEGE AREA HS</t>
  </si>
  <si>
    <t>110148002 Total</t>
  </si>
  <si>
    <t>BARRETT EL SCH</t>
  </si>
  <si>
    <t>FRANKLIN PRIMARY CTR</t>
  </si>
  <si>
    <t>PARK EL SCH</t>
  </si>
  <si>
    <t>STEEL VALLEY MS</t>
  </si>
  <si>
    <t>STEEL VALLEY SHS</t>
  </si>
  <si>
    <t>103028833 Total</t>
  </si>
  <si>
    <t>STEELTON-HIGHSPIRE EL SCH</t>
  </si>
  <si>
    <t>STEELTON-HIGHSPIRE HS</t>
  </si>
  <si>
    <t>115228003 Total</t>
  </si>
  <si>
    <t>STO-ROX EL SCH</t>
  </si>
  <si>
    <t>STO-ROX HS</t>
  </si>
  <si>
    <t>STO-ROX MIDDLE SCHOOL</t>
  </si>
  <si>
    <t>103028853 Total</t>
  </si>
  <si>
    <t>ARLINGTON HEIGHTS EL SCH</t>
  </si>
  <si>
    <t>B F MOREY EL SCH</t>
  </si>
  <si>
    <t>HAMILTON TWP EL SCH</t>
  </si>
  <si>
    <t>STROUDSBURG HS</t>
  </si>
  <si>
    <t>STROUDSBURG INTRMD SCH</t>
  </si>
  <si>
    <t>STROUDSBURG JHS</t>
  </si>
  <si>
    <t>STROUDSBURG MIDDLE SCHOOL</t>
  </si>
  <si>
    <t>W H RAMSEY EL SCH</t>
  </si>
  <si>
    <t>120456003 Total</t>
  </si>
  <si>
    <t>STS COSMAS &amp; DAMIAN SCHOOL</t>
  </si>
  <si>
    <t>206337004 Total</t>
  </si>
  <si>
    <t>STS NICHOLAS &amp; MARY SCHOOL</t>
  </si>
  <si>
    <t>218409001 Total</t>
  </si>
  <si>
    <t>STS PETER &amp; PAUL SCHOOL</t>
  </si>
  <si>
    <t>227048205 Total</t>
  </si>
  <si>
    <t>STS PHILIP &amp; JAMES SCHOOL</t>
  </si>
  <si>
    <t>224158502 Total</t>
  </si>
  <si>
    <t>STS SIMON &amp; JUDE SCHOOL</t>
  </si>
  <si>
    <t>SS SIMON &amp; JUDE SCHOOL</t>
  </si>
  <si>
    <t>224158602 Total</t>
  </si>
  <si>
    <t>SUGAR VALLEY RURAL CS</t>
  </si>
  <si>
    <t>SUGAR VALLEY CHARTER SCHOOL</t>
  </si>
  <si>
    <t>101833400 Total</t>
  </si>
  <si>
    <t>SULLIVAN CO EL SCH</t>
  </si>
  <si>
    <t>SULLIVAN CO JSHS</t>
  </si>
  <si>
    <t>117576303 Total</t>
  </si>
  <si>
    <t>SUMMIT ACADEMY</t>
  </si>
  <si>
    <t>300106290 Total</t>
  </si>
  <si>
    <t>SUN AREA CTC</t>
  </si>
  <si>
    <t>116606707 Total</t>
  </si>
  <si>
    <t>SUSQUEHANNA COMM EL SCH</t>
  </si>
  <si>
    <t>SUSQUEHANNA COMM JSHS</t>
  </si>
  <si>
    <t>119586503 Total</t>
  </si>
  <si>
    <t>SARA LINDEMUTH EL SCH</t>
  </si>
  <si>
    <t>SUSQUEHANNA TWP HS</t>
  </si>
  <si>
    <t>SUSQUEHANNA TWP MS</t>
  </si>
  <si>
    <t>THOMAS W. HOLTZMAN JR. ELEM SCHOOL</t>
  </si>
  <si>
    <t>115228303 Total</t>
  </si>
  <si>
    <t>SUSQUENITA EL SCH</t>
  </si>
  <si>
    <t>SUSQUENITA HS</t>
  </si>
  <si>
    <t>SUSQUENITA MS</t>
  </si>
  <si>
    <t>115506003 Total</t>
  </si>
  <si>
    <t>SYLVAN HEIGHTS SCIENCE CS</t>
  </si>
  <si>
    <t>115223050 Total</t>
  </si>
  <si>
    <t>TACONY ACADEMY CHARTER SCHOOL</t>
  </si>
  <si>
    <t>TACONY ACADEMY CHARTER SCHOOL (K-8)</t>
  </si>
  <si>
    <t>192518422 Total</t>
  </si>
  <si>
    <t>TALMUDICAL YESHIVA PHILA</t>
  </si>
  <si>
    <t>226519542 Total</t>
  </si>
  <si>
    <t>RUSH EL SCHOOL</t>
  </si>
  <si>
    <t>TAMAQUA AREA MIDDLE SCHOOL</t>
  </si>
  <si>
    <t>TAMAQUA AREA SHS</t>
  </si>
  <si>
    <t>TAMAQUA EL SCH</t>
  </si>
  <si>
    <t>WEST PENN TWP EL SCH</t>
  </si>
  <si>
    <t>129547603 Total</t>
  </si>
  <si>
    <t>THREE RIVERS YOUTH</t>
  </si>
  <si>
    <t>THREE RIVERS YH  NEGLEY HOUSE</t>
  </si>
  <si>
    <t>THREE RIVERS YH ACADEMY HOUSE</t>
  </si>
  <si>
    <t>THREE RIVERS YH BRIGHTON HOUSE</t>
  </si>
  <si>
    <t>THREE RIVERS YH MCMURRAY HOUSE</t>
  </si>
  <si>
    <t>THREE RIVERS YH TERMON HOUSE</t>
  </si>
  <si>
    <t>300029390 Total</t>
  </si>
  <si>
    <t>TIDIOUTE COMM CS</t>
  </si>
  <si>
    <t>105620001 Total</t>
  </si>
  <si>
    <t>TIOGA TotalY HUMAN SERV AGENCY</t>
  </si>
  <si>
    <t>TIOGA TOTALY HUMAN SERV AGENCY</t>
  </si>
  <si>
    <t>300596500 Total</t>
  </si>
  <si>
    <t>EARLY CHILDHOOD LEARNING CTR</t>
  </si>
  <si>
    <t>HYDETOWN EL SCH</t>
  </si>
  <si>
    <t>MAIN STREET EL SCH</t>
  </si>
  <si>
    <t>PLEASANTVILLE EL SCH</t>
  </si>
  <si>
    <t>TITUSVILLE MS</t>
  </si>
  <si>
    <t>TITUSVILLE SHS</t>
  </si>
  <si>
    <t>106617203 Total</t>
  </si>
  <si>
    <t>TODAY INC</t>
  </si>
  <si>
    <t>300098090 Total</t>
  </si>
  <si>
    <t>MORROW EL SCH</t>
  </si>
  <si>
    <t>TOWANDA AREA SHS</t>
  </si>
  <si>
    <t>117086503 Total</t>
  </si>
  <si>
    <t>BEAUMONT EL SCH</t>
  </si>
  <si>
    <t>CONESTOGA SHS</t>
  </si>
  <si>
    <t>DEVON EL SCH</t>
  </si>
  <si>
    <t>HILLSIDE EL SCH</t>
  </si>
  <si>
    <t>NEW EAGLE EL SCH</t>
  </si>
  <si>
    <t>TREDYFFRIN-EASTTOWN MS</t>
  </si>
  <si>
    <t>VALLEY FORGE EL SCH</t>
  </si>
  <si>
    <t>VALLEY FORGE MS</t>
  </si>
  <si>
    <t>124157802 Total</t>
  </si>
  <si>
    <t>TRI-STATE CHRISTIAN ACADEMY</t>
  </si>
  <si>
    <t>201630001 Total</t>
  </si>
  <si>
    <t>HEGINS-HUBLEY EL SCH</t>
  </si>
  <si>
    <t>MAHANTONGO EL SCH</t>
  </si>
  <si>
    <t>TRI-VALLEY JSHS</t>
  </si>
  <si>
    <t>129547803 Total</t>
  </si>
  <si>
    <t>TRINITY ACADEMY</t>
  </si>
  <si>
    <t>229541052 Total</t>
  </si>
  <si>
    <t>TRINITY EAST EL SCH</t>
  </si>
  <si>
    <t>TRINITY MS</t>
  </si>
  <si>
    <t>TRINITY NORTH EL SCH</t>
  </si>
  <si>
    <t>TRINITY SHS</t>
  </si>
  <si>
    <t>TRINITY WEST EL SCH</t>
  </si>
  <si>
    <t>TRINTY SOUTH EL SCH</t>
  </si>
  <si>
    <t>101638003 Total</t>
  </si>
  <si>
    <t>215217953 Total</t>
  </si>
  <si>
    <t>TRINITY LUTHERAN CHURCH &amp; SCHOOL</t>
  </si>
  <si>
    <t>TRINITY LUTHERAN SCHOOL</t>
  </si>
  <si>
    <t>217598701 Total</t>
  </si>
  <si>
    <t>TROY AREA JSHS</t>
  </si>
  <si>
    <t>TROY INTRMD SCH</t>
  </si>
  <si>
    <t>W R CROMAN PRIMARY SCH</t>
  </si>
  <si>
    <t>117086653 Total</t>
  </si>
  <si>
    <t>TRUEBRIGHT SCIENCE ACADEMY CHARTER SCHOOL</t>
  </si>
  <si>
    <t>171510293 Total</t>
  </si>
  <si>
    <t>BETHEL EL SCH</t>
  </si>
  <si>
    <t>PENN BERNVILLE EL SCH</t>
  </si>
  <si>
    <t>TULPEHOCKEN JSHS</t>
  </si>
  <si>
    <t>114068003 Total</t>
  </si>
  <si>
    <t>EVANS FALLS EL SCH</t>
  </si>
  <si>
    <t>MEHOOPANY EL SCH</t>
  </si>
  <si>
    <t>MILL CITY EL SCH</t>
  </si>
  <si>
    <t>ROSLUND EL SCH</t>
  </si>
  <si>
    <t>TUNKHANNOCK HS</t>
  </si>
  <si>
    <t>TUNKHANNOCK MS</t>
  </si>
  <si>
    <t>118667503 Total</t>
  </si>
  <si>
    <t>TURKEYFOOT VALLEY AREA EL SCH</t>
  </si>
  <si>
    <t>108568404 Total</t>
  </si>
  <si>
    <t>JAMES BUCHANAN MS</t>
  </si>
  <si>
    <t>JAMES BUCHANAN SHS</t>
  </si>
  <si>
    <t>MERCERSBURG EL SCH</t>
  </si>
  <si>
    <t>ST THOMAS EL SCH</t>
  </si>
  <si>
    <t>112286003 Total</t>
  </si>
  <si>
    <t>DEFIANCE GR SCH</t>
  </si>
  <si>
    <t>ROBERTSDALE GR SCH</t>
  </si>
  <si>
    <t>SAXTON-LIBERTY GR SCH</t>
  </si>
  <si>
    <t>TUSSEY MOUNTAIN HS</t>
  </si>
  <si>
    <t>TUSSEY MOUNTAIN JH</t>
  </si>
  <si>
    <t>108058003 Total</t>
  </si>
  <si>
    <t>HONEY BROOK EL CTR</t>
  </si>
  <si>
    <t>ROBESON EL CTR</t>
  </si>
  <si>
    <t>TWIN VALLEY EL CTR</t>
  </si>
  <si>
    <t>TWIN VALLEY HS</t>
  </si>
  <si>
    <t>TWIN VALLEY MS</t>
  </si>
  <si>
    <t>114068103 Total</t>
  </si>
  <si>
    <t>TYRONE AREA HS</t>
  </si>
  <si>
    <t>TYRONE AREA MS</t>
  </si>
  <si>
    <t>TYRONE EL SCH</t>
  </si>
  <si>
    <t>108078003 Total</t>
  </si>
  <si>
    <t>U.M. HOME FOR CHILDREN RESIDENTIAL CARE, INC</t>
  </si>
  <si>
    <t>MECHANICSBURG CHILDRENS HOME</t>
  </si>
  <si>
    <t>215213303 Total</t>
  </si>
  <si>
    <t>RIMERSBURG EL SCH</t>
  </si>
  <si>
    <t>SLIGO EL SCH</t>
  </si>
  <si>
    <t>UNION HS</t>
  </si>
  <si>
    <t>106169003 Total</t>
  </si>
  <si>
    <t>UNION AREA HS</t>
  </si>
  <si>
    <t>UNION MEMORIAL EL SCH</t>
  </si>
  <si>
    <t>104377003 Total</t>
  </si>
  <si>
    <t>UNION CITY EL SCH</t>
  </si>
  <si>
    <t>UNION CITY HS</t>
  </si>
  <si>
    <t>UNION CITY MS</t>
  </si>
  <si>
    <t>105259103 Total</t>
  </si>
  <si>
    <t>A J MCMULLEN SCH</t>
  </si>
  <si>
    <t>BEN FRANKLIN SCH</t>
  </si>
  <si>
    <t>BUILDING AND CONSTRUCTION I VO-TECH</t>
  </si>
  <si>
    <t>COLONIAL IU - 1</t>
  </si>
  <si>
    <t>FRANKLIN SCH</t>
  </si>
  <si>
    <t>LAFAYETTE MIDDLE SCHOOL</t>
  </si>
  <si>
    <t>MARCLAY SCH</t>
  </si>
  <si>
    <t>MENALLEN SCH</t>
  </si>
  <si>
    <t>ST JOHN EVANGILIST SCHOOL</t>
  </si>
  <si>
    <t>SUCCESS ACADEMY</t>
  </si>
  <si>
    <t>UNIONTOWN AREA SHS</t>
  </si>
  <si>
    <t>WHARTON SCH</t>
  </si>
  <si>
    <t>101268003 Total</t>
  </si>
  <si>
    <t>CHADDS FORD EL SCH</t>
  </si>
  <si>
    <t>CHARLES F PATTON MS</t>
  </si>
  <si>
    <t>HILLENDALE EL SCH</t>
  </si>
  <si>
    <t>UNIONVILLE EL SCH</t>
  </si>
  <si>
    <t>UNIONVILLE HS</t>
  </si>
  <si>
    <t>124158503 Total</t>
  </si>
  <si>
    <t>UNITED CHILDRENS HOMES INC</t>
  </si>
  <si>
    <t>300408500 Total</t>
  </si>
  <si>
    <t>UNITED EL SCH</t>
  </si>
  <si>
    <t>UNITED JSHS</t>
  </si>
  <si>
    <t>128328003 Total</t>
  </si>
  <si>
    <t>UNIVERSAL ALCORN CHARTER SCHOOL</t>
  </si>
  <si>
    <t>UNIVERSAL ALCORN KING OF PEACE CS</t>
  </si>
  <si>
    <t>UNIVERSAL AUDENRIED CHARTER SCHOOL</t>
  </si>
  <si>
    <t>UNIVERSAL BLUFORD CHARTER SCHOOL</t>
  </si>
  <si>
    <t>UNIVERSAL CREIGHTON CHARTER SCHOOL</t>
  </si>
  <si>
    <t>UNIVERSAL DAROFF CHARTER SCHOOL</t>
  </si>
  <si>
    <t>UNIVERSAL VARE CHARTER SCHOOL</t>
  </si>
  <si>
    <t>126513210 Total</t>
  </si>
  <si>
    <t>ARENDTSVILLE EL SCH</t>
  </si>
  <si>
    <t>BENDERSVILLE EL SCH</t>
  </si>
  <si>
    <t>BIGLERVILLE EL SCH</t>
  </si>
  <si>
    <t>BIGLERVILLE HS</t>
  </si>
  <si>
    <t>112018523 Total</t>
  </si>
  <si>
    <t>UPPER BUCKS CO AVTS</t>
  </si>
  <si>
    <t>122099007 Total</t>
  </si>
  <si>
    <t>ARONIMINK EL SCH</t>
  </si>
  <si>
    <t>BEVERLY HILLS MS</t>
  </si>
  <si>
    <t>BYWOOD EL SCH</t>
  </si>
  <si>
    <t>DREXEL HILL MS</t>
  </si>
  <si>
    <t>GARRETTFORD EL SCH</t>
  </si>
  <si>
    <t>HIGHLAND PARK EL SCH</t>
  </si>
  <si>
    <t>PRIMOS EL SCH</t>
  </si>
  <si>
    <t>STONEHURST HILLS EL SCH</t>
  </si>
  <si>
    <t>UPPER DARBY SHS</t>
  </si>
  <si>
    <t>WESTBROOK PARK EL SCH</t>
  </si>
  <si>
    <t>125239452 Total</t>
  </si>
  <si>
    <t>UPPER DAUPHIN AREA EL SCH</t>
  </si>
  <si>
    <t>UPPER DAUPHIN AREA HS</t>
  </si>
  <si>
    <t>UPPER DAUPHIN AREA MS</t>
  </si>
  <si>
    <t>115229003 Total</t>
  </si>
  <si>
    <t>FITZWATER EL SCH</t>
  </si>
  <si>
    <t>FORT WASHINGTON EL SCH</t>
  </si>
  <si>
    <t>JARRETTOWN EL SCH</t>
  </si>
  <si>
    <t>SANDY RUN MS</t>
  </si>
  <si>
    <t>UPPER DUBLIN HS</t>
  </si>
  <si>
    <t>123468303 Total</t>
  </si>
  <si>
    <t>BRIDGEPORT EL SCH</t>
  </si>
  <si>
    <t>CALEY ROAD EL SCH</t>
  </si>
  <si>
    <t>CANDLEBROOK EL SCH</t>
  </si>
  <si>
    <t>ROBERTS EL SCH</t>
  </si>
  <si>
    <t>UPPER MERION HS</t>
  </si>
  <si>
    <t>UPPER MERION MS</t>
  </si>
  <si>
    <t>123468402 Total</t>
  </si>
  <si>
    <t>UPPER MORELAND HS</t>
  </si>
  <si>
    <t>UPPER MORELAND INTERMEDIATE SCHOOL</t>
  </si>
  <si>
    <t>UPPER MORELAND MS</t>
  </si>
  <si>
    <t>UPPER MORELAND PRIMARY SCHOOL</t>
  </si>
  <si>
    <t>123468503 Total</t>
  </si>
  <si>
    <t>HEREFORD EL SCH</t>
  </si>
  <si>
    <t>MARLBOROUGH EL SCH</t>
  </si>
  <si>
    <t>UPPER PERKIOMEN HS</t>
  </si>
  <si>
    <t>UPPER PERKIOMEN MS</t>
  </si>
  <si>
    <t>WESTERN MONTGOMERY CTC</t>
  </si>
  <si>
    <t>123468603 Total</t>
  </si>
  <si>
    <t>BOYCE MS</t>
  </si>
  <si>
    <t>FORT COUCH MS</t>
  </si>
  <si>
    <t>STREAMS EL SCH</t>
  </si>
  <si>
    <t>UPPER SAINT CLAIR HS</t>
  </si>
  <si>
    <t>103029203 Total</t>
  </si>
  <si>
    <t>URBAN LEAGUE OF GREATER PITTSBURGH CS</t>
  </si>
  <si>
    <t>URBAN LEAGUE OF PITTSBURGH CS</t>
  </si>
  <si>
    <t>103023090 Total</t>
  </si>
  <si>
    <t>URBAN PATHWAYS K-5 COLLEGE CHARTER SCHOOL</t>
  </si>
  <si>
    <t>URBAN PATHWAYS K5 COLLEGE CHARTER SCHOOL</t>
  </si>
  <si>
    <t>103028246 Total</t>
  </si>
  <si>
    <t>ROCKY GROVE JSHS</t>
  </si>
  <si>
    <t>106618603 Total</t>
  </si>
  <si>
    <t>VALLEY VIEW EL CTR</t>
  </si>
  <si>
    <t>VALLEY VIEW HS</t>
  </si>
  <si>
    <t>VALLEY VIEW INTRMD SCH</t>
  </si>
  <si>
    <t>VALLEY VIEW MS</t>
  </si>
  <si>
    <t>119358403 Total</t>
  </si>
  <si>
    <t>224159302 Total</t>
  </si>
  <si>
    <t>HAWLEY  CENTER</t>
  </si>
  <si>
    <t>WALLENPAUPACK AREA HS</t>
  </si>
  <si>
    <t>WALLENPAUPACK AREA MS</t>
  </si>
  <si>
    <t>WALLENPAUPACK NORTH EL SCH</t>
  </si>
  <si>
    <t>WALLENPAUPACK PRI SCH</t>
  </si>
  <si>
    <t>WALLENPAUPACK SOUTH EL SCH</t>
  </si>
  <si>
    <t>119648303 Total</t>
  </si>
  <si>
    <t>CHILDREN &amp; ADULT DISABILITY</t>
  </si>
  <si>
    <t>NETHER PROVIDENCE EL SCH</t>
  </si>
  <si>
    <t>STRATH HAVEN HS</t>
  </si>
  <si>
    <t>STRATH HAVEN MS</t>
  </si>
  <si>
    <t>SWARTHMORE-RUTLEDGE SCH</t>
  </si>
  <si>
    <t>WALLINGFORD EL SCH</t>
  </si>
  <si>
    <t>125239603 Total</t>
  </si>
  <si>
    <t>126513490 Total</t>
  </si>
  <si>
    <t>ALLEGHENY VALLEY EL SCH</t>
  </si>
  <si>
    <t>BEATY-WARREN MS</t>
  </si>
  <si>
    <t>EISENHOWER M/HS</t>
  </si>
  <si>
    <t>SHEFFIELD MS/HS</t>
  </si>
  <si>
    <t>SUGAR GROVE EL SCH</t>
  </si>
  <si>
    <t>WARREN AREA EL CTR</t>
  </si>
  <si>
    <t>WARREN AREA HS</t>
  </si>
  <si>
    <t>YOUNGSVILLE EL SCH</t>
  </si>
  <si>
    <t>YOUNGSVILLE MS/HS</t>
  </si>
  <si>
    <t>105628302 Total</t>
  </si>
  <si>
    <t>TURBOTVILLE EL SCH</t>
  </si>
  <si>
    <t>WARRIOR RUN HS</t>
  </si>
  <si>
    <t>WARRIOR RUN MS</t>
  </si>
  <si>
    <t>WATSONTOWN EL SCH</t>
  </si>
  <si>
    <t>116498003 Total</t>
  </si>
  <si>
    <t>JOHN BECK EL SCH</t>
  </si>
  <si>
    <t>JOHN R BONFIELD EL SCH</t>
  </si>
  <si>
    <t>KISSEL HILL EL SCH</t>
  </si>
  <si>
    <t>LITITZ EL SCH</t>
  </si>
  <si>
    <t>WARWICK MS</t>
  </si>
  <si>
    <t>WARWICK SHS</t>
  </si>
  <si>
    <t>113369003 Total</t>
  </si>
  <si>
    <t>1ST LOVE CHRISTIAN ACADEMY</t>
  </si>
  <si>
    <t>CLAYSVILLE DAY SCHOOL</t>
  </si>
  <si>
    <t>LABORATORY SCHOOL</t>
  </si>
  <si>
    <t>WASHINGTON HS</t>
  </si>
  <si>
    <t>WASHINGTON PARK EL SCH</t>
  </si>
  <si>
    <t>101638803 Total</t>
  </si>
  <si>
    <t>CRAIG HOUSE-TECHNOMA</t>
  </si>
  <si>
    <t>300029270 Total</t>
  </si>
  <si>
    <t>WATSONTOWN CHRISTIAN ACADEMY</t>
  </si>
  <si>
    <t>216499203 Total</t>
  </si>
  <si>
    <t>SENECA HS</t>
  </si>
  <si>
    <t>WATTSBURG AREA EL CTR</t>
  </si>
  <si>
    <t>WATTSBURG AREA MS</t>
  </si>
  <si>
    <t>105259703 Total</t>
  </si>
  <si>
    <t>DAMASCUS AREA SCH</t>
  </si>
  <si>
    <t>HONESDALE HS</t>
  </si>
  <si>
    <t>PRESTON SCH</t>
  </si>
  <si>
    <t>STOURBRIDGE EL SCH</t>
  </si>
  <si>
    <t>WAYNE HIGHLANDS MS</t>
  </si>
  <si>
    <t>119648703 Total</t>
  </si>
  <si>
    <t>FAIRVIEW AVENUE EL SCH</t>
  </si>
  <si>
    <t>HOOVERVILLE EL SCH</t>
  </si>
  <si>
    <t>MOWREY EL SCH</t>
  </si>
  <si>
    <t>SUMMITVIEW EL SCH</t>
  </si>
  <si>
    <t>WAYNESBORO AREA MS</t>
  </si>
  <si>
    <t>WAYNESBORO AREA SHS</t>
  </si>
  <si>
    <t>112289003 Total</t>
  </si>
  <si>
    <t>WEATHERLY AREA MS</t>
  </si>
  <si>
    <t>WEATHERLY AREA SHS</t>
  </si>
  <si>
    <t>121139004 Total</t>
  </si>
  <si>
    <t>CHARLOTTE LAPPLA EL SCH</t>
  </si>
  <si>
    <t>DON GILL EL SCH</t>
  </si>
  <si>
    <t>ROCK L BUTLER MS</t>
  </si>
  <si>
    <t>WELLSBORO AREA HS</t>
  </si>
  <si>
    <t>117598503 Total</t>
  </si>
  <si>
    <t>WESLEY ACADEMY</t>
  </si>
  <si>
    <t>WESLEY HIGHLAND SERVICES SCH</t>
  </si>
  <si>
    <t>203029235 Total</t>
  </si>
  <si>
    <t>MCKEE EL SCH</t>
  </si>
  <si>
    <t>WEST ALLEGHENY MS</t>
  </si>
  <si>
    <t>WEST ALLEGHENY SHS</t>
  </si>
  <si>
    <t>WILSON EL SCH</t>
  </si>
  <si>
    <t>103029403 Total</t>
  </si>
  <si>
    <t>WEST BRANCH AREA EL SCH</t>
  </si>
  <si>
    <t>WEST BRANCH AREA JSHS</t>
  </si>
  <si>
    <t>110179003 Total</t>
  </si>
  <si>
    <t>E N PEIRCE MS</t>
  </si>
  <si>
    <t>EAST BRADFORD EL SCH</t>
  </si>
  <si>
    <t>EAST GOSHEN EL SCH</t>
  </si>
  <si>
    <t>EAST SHS</t>
  </si>
  <si>
    <t>EXTON EL SCH</t>
  </si>
  <si>
    <t>FERN HILL EL SCH</t>
  </si>
  <si>
    <t>GLEN ACRES EL SCH</t>
  </si>
  <si>
    <t>HENDERSON SHS</t>
  </si>
  <si>
    <t>HILLSDALE EL SCH</t>
  </si>
  <si>
    <t>J R FUGETT MS</t>
  </si>
  <si>
    <t>MARY C HOWSE EL SCH</t>
  </si>
  <si>
    <t>PENN WOOD EL SCH</t>
  </si>
  <si>
    <t>SARAH W STARKWEATHER EL SCH</t>
  </si>
  <si>
    <t>STETSON MS</t>
  </si>
  <si>
    <t>WEST CHESTER BAYARD RUSTIN HS</t>
  </si>
  <si>
    <t>WESTTOWN-THORNBURY EL SCH</t>
  </si>
  <si>
    <t>124159002 Total</t>
  </si>
  <si>
    <t>GRAYSVILLE EL SCH</t>
  </si>
  <si>
    <t>SPRINGHILL-FREEPORT EL SCH</t>
  </si>
  <si>
    <t>WEST GREENE HS</t>
  </si>
  <si>
    <t>101308503 Total</t>
  </si>
  <si>
    <t>GILL HALL EL SCH</t>
  </si>
  <si>
    <t>MCCLELLAN EL SCH</t>
  </si>
  <si>
    <t>PLEASANT HILLS MS</t>
  </si>
  <si>
    <t>THOMAS JEFFERSON HS</t>
  </si>
  <si>
    <t>103029553 Total</t>
  </si>
  <si>
    <t>WEST MIDDLESEX AREA HS</t>
  </si>
  <si>
    <t>WEST MIDDLESEX AREA MS</t>
  </si>
  <si>
    <t>104437503 Total</t>
  </si>
  <si>
    <t>CLARA BARTON EL SCH</t>
  </si>
  <si>
    <t>HOMEVILLE EL SCH</t>
  </si>
  <si>
    <t>NEW EMERSON EL SCH</t>
  </si>
  <si>
    <t>WEST MIFFLIN AREA HS</t>
  </si>
  <si>
    <t>WEST MIFFLIN AREA MS</t>
  </si>
  <si>
    <t>103029603 Total</t>
  </si>
  <si>
    <t>WEST OAK LANE CHARTER SCHOOL</t>
  </si>
  <si>
    <t>WEST OAK LANE CS</t>
  </si>
  <si>
    <t>126513020 Total</t>
  </si>
  <si>
    <t>BLAIN EL SCH</t>
  </si>
  <si>
    <t>CARROLL EL SCH</t>
  </si>
  <si>
    <t>WEST PERRY MS</t>
  </si>
  <si>
    <t>WEST PERRY SHS</t>
  </si>
  <si>
    <t>115508003 Total</t>
  </si>
  <si>
    <t>ALLEN MS</t>
  </si>
  <si>
    <t>CEDAR CLIFF HS</t>
  </si>
  <si>
    <t>CROSSROADS MS</t>
  </si>
  <si>
    <t>FISHING CREEK EL SCH</t>
  </si>
  <si>
    <t>LOWER ALLEN EL SCH</t>
  </si>
  <si>
    <t>NEW CUMBERLAND MS</t>
  </si>
  <si>
    <t>NEWBERRY EL SCH</t>
  </si>
  <si>
    <t>RED LAND SHS</t>
  </si>
  <si>
    <t>RED MILL EL SCH</t>
  </si>
  <si>
    <t>ROSSMOYNE EL SCH</t>
  </si>
  <si>
    <t>WASHINGTON HEIGHTS EL SCH</t>
  </si>
  <si>
    <t>115219002 Total</t>
  </si>
  <si>
    <t>WEST SIDE AVTS</t>
  </si>
  <si>
    <t>118408707 Total</t>
  </si>
  <si>
    <t>LINCOLNWAY EL SCH</t>
  </si>
  <si>
    <t>LOUCKS EL SCH</t>
  </si>
  <si>
    <t>TRIMMER EL SCH</t>
  </si>
  <si>
    <t>WALLACE EL SCH</t>
  </si>
  <si>
    <t>WEST YORK AREA JHS</t>
  </si>
  <si>
    <t>WEST YORK AREA SHS</t>
  </si>
  <si>
    <t>112678503 Total</t>
  </si>
  <si>
    <t>WESTERN BEAVER CO JSHS</t>
  </si>
  <si>
    <t>127049303 Total</t>
  </si>
  <si>
    <t>WESTERN PA SCHOOL FOR BLIND</t>
  </si>
  <si>
    <t>EARLY CHILDHOOD CENTER</t>
  </si>
  <si>
    <t>300029830 Total</t>
  </si>
  <si>
    <t>WESTERN PA SCHOOL FOR DEAF</t>
  </si>
  <si>
    <t>SCRANTON STATE SCHOOL FOR THE DEAF</t>
  </si>
  <si>
    <t>300029840 Total</t>
  </si>
  <si>
    <t>WESTERN WAYNE HS</t>
  </si>
  <si>
    <t>WESTERN WAYNE MS</t>
  </si>
  <si>
    <t>119648903 Total</t>
  </si>
  <si>
    <t>WESTMONT HILLTOP EL SCH</t>
  </si>
  <si>
    <t>WESTMONT HILLTOP HS</t>
  </si>
  <si>
    <t>WESTMONT HILLTOP MS</t>
  </si>
  <si>
    <t>108118503 Total</t>
  </si>
  <si>
    <t>CLARENCE M GOCKLEY EL SCH</t>
  </si>
  <si>
    <t>GEORGE D STECKEL EL SCH</t>
  </si>
  <si>
    <t>WHITEHALL HS</t>
  </si>
  <si>
    <t>WHITEHALL-COPLAY MS</t>
  </si>
  <si>
    <t>121397803 Total</t>
  </si>
  <si>
    <t>WILKES-BARRE ACADEMY</t>
  </si>
  <si>
    <t>SMALL WONDERS</t>
  </si>
  <si>
    <t>300407900 Total</t>
  </si>
  <si>
    <t>ALTERNATIVE LEARNING CENTER</t>
  </si>
  <si>
    <t>DANIEL J FLOOD EL SCH</t>
  </si>
  <si>
    <t>DODSON EL SCH</t>
  </si>
  <si>
    <t>DR DAVID W KISTLER EL SCH</t>
  </si>
  <si>
    <t>ELMER L MEYERS JSHS</t>
  </si>
  <si>
    <t>G A R MEMORIAL JSHS</t>
  </si>
  <si>
    <t>HEIGHTS/MURRAY EL SCH</t>
  </si>
  <si>
    <t>JAMES M COUGHLIN JSHS</t>
  </si>
  <si>
    <t>MILFORD E BARNES JUNIOR SCHOOL</t>
  </si>
  <si>
    <t>SOLOMON/PLAINS EL SCH</t>
  </si>
  <si>
    <t>SOLOMON/PLAINS JHS</t>
  </si>
  <si>
    <t>118408852 Total</t>
  </si>
  <si>
    <t>WILKES-BARRE AVTS</t>
  </si>
  <si>
    <t>118408607 Total</t>
  </si>
  <si>
    <t>TURNER EL SCH</t>
  </si>
  <si>
    <t>WILKINSBURG SHS</t>
  </si>
  <si>
    <t>103029803 Total</t>
  </si>
  <si>
    <t>ALDAN SCH</t>
  </si>
  <si>
    <t>ARDMORE AVENUE SCH</t>
  </si>
  <si>
    <t>BELL AVENUE SCHOOL</t>
  </si>
  <si>
    <t>COLWYN EL SCH</t>
  </si>
  <si>
    <t>EAST LANSDOWNE SCH</t>
  </si>
  <si>
    <t>PARK LANE EL SCH</t>
  </si>
  <si>
    <t>PENN WOOD HS</t>
  </si>
  <si>
    <t>W B EVANS EL SCH</t>
  </si>
  <si>
    <t>125239652 Total</t>
  </si>
  <si>
    <t>WILLIAMS VALLEY EL SCH</t>
  </si>
  <si>
    <t>WILLIAMS VALLEY JSHS</t>
  </si>
  <si>
    <t>129548803 Total</t>
  </si>
  <si>
    <t>WILLIAMSBURG COMM EL SCH</t>
  </si>
  <si>
    <t>WILLIAMSBURG COMM JSHS</t>
  </si>
  <si>
    <t>108079004 Total</t>
  </si>
  <si>
    <t>BLAST IU#17 DAY TREATMENT</t>
  </si>
  <si>
    <t>COCHRAN PRIMARY SCHOOL</t>
  </si>
  <si>
    <t>CURTIN INTERMEDIATE SCHOOL</t>
  </si>
  <si>
    <t>HEPBURN-LYCOMING PRIMARY SCHOOL</t>
  </si>
  <si>
    <t>JACKSON PRIMARY SCHOOL</t>
  </si>
  <si>
    <t>LYCOMING VALLEY INTERMEDIATE SCHOOL</t>
  </si>
  <si>
    <t>STEVENS PRIMARY SCHOOL</t>
  </si>
  <si>
    <t>WILLIAMSPORT AREA MIDDLE SCHOOL</t>
  </si>
  <si>
    <t>WILLIAMSPORT AREA SHS</t>
  </si>
  <si>
    <t>117417202 Total</t>
  </si>
  <si>
    <t>NEW WILMINGTON EL SCH</t>
  </si>
  <si>
    <t>PULASKI EL SCH</t>
  </si>
  <si>
    <t>WILMINGTON AREA HS</t>
  </si>
  <si>
    <t>104378003 Total</t>
  </si>
  <si>
    <t>CORNWALL TERRACE EL SCH</t>
  </si>
  <si>
    <t>RIVER ROCK ACADEMY - SINKING SPRING CAMPUS</t>
  </si>
  <si>
    <t>SPRING RIDGE EL SCH</t>
  </si>
  <si>
    <t>WHITFIELD EL SCH</t>
  </si>
  <si>
    <t>WILSON SH  - UPPER HOUSE</t>
  </si>
  <si>
    <t>WILSON SH - LOWER HOUSE</t>
  </si>
  <si>
    <t>WILSON SOUTHERN MIDDLE SCHOOL</t>
  </si>
  <si>
    <t>WILSON WEST MS</t>
  </si>
  <si>
    <t>114069103 Total</t>
  </si>
  <si>
    <t>AVONA EL SCH</t>
  </si>
  <si>
    <t>WILLIAMS TOWNSHIP EL SCH</t>
  </si>
  <si>
    <t>WILSON AREA HS</t>
  </si>
  <si>
    <t>WILSON AREA INTERMEDIATE SCHOOL</t>
  </si>
  <si>
    <t>WILSON BOROUGH EL SCH</t>
  </si>
  <si>
    <t>120488603 Total</t>
  </si>
  <si>
    <t>WINDBER AREA HS</t>
  </si>
  <si>
    <t>WINDBER EL SCH</t>
  </si>
  <si>
    <t>108569103 Total</t>
  </si>
  <si>
    <t>WISSAHICKON CS</t>
  </si>
  <si>
    <t>126510007 Total</t>
  </si>
  <si>
    <t>BLUE BELL EL SCH</t>
  </si>
  <si>
    <t>LOWER GWYNEDD EL SCH</t>
  </si>
  <si>
    <t>SHADY GROVE EL SCH</t>
  </si>
  <si>
    <t>STONY CREEK EL SCH</t>
  </si>
  <si>
    <t>WISSAHICKON MIDDLE SCHOOL</t>
  </si>
  <si>
    <t>WISSAHICKON SHS</t>
  </si>
  <si>
    <t>123469303 Total</t>
  </si>
  <si>
    <t>WOODLAND HILLS ACADEMY</t>
  </si>
  <si>
    <t>WOODLAND HILLS JHS</t>
  </si>
  <si>
    <t>WOODLAND HILLS SHS</t>
  </si>
  <si>
    <t>103029902 Total</t>
  </si>
  <si>
    <t>WOODS SERVICES</t>
  </si>
  <si>
    <t>CRESTWOOD EDUCATION CENTER</t>
  </si>
  <si>
    <t>GARDNER EDUCATION CENTER</t>
  </si>
  <si>
    <t>WOODLANDS EDUCATION CENTER</t>
  </si>
  <si>
    <t>300098500 Total</t>
  </si>
  <si>
    <t>WORDSWORTH ACADEMY</t>
  </si>
  <si>
    <t>WORDSWORTH ACADEMY- FT WASHINGTON</t>
  </si>
  <si>
    <t>WORDSWORTH ACADEMY-FORD RD.</t>
  </si>
  <si>
    <t>300469050 Total</t>
  </si>
  <si>
    <t>WYALUSING VALLEY EL SCH</t>
  </si>
  <si>
    <t>WYALUSING VALLEY JSHS</t>
  </si>
  <si>
    <t>117089003 Total</t>
  </si>
  <si>
    <t>KENNEDY EL CTR</t>
  </si>
  <si>
    <t>MONTGOMERY AVENUE EL SCH</t>
  </si>
  <si>
    <t>SARA J DYMOND EL SCH</t>
  </si>
  <si>
    <t>WYOMING AREA SEC CTR</t>
  </si>
  <si>
    <t>118409203 Total</t>
  </si>
  <si>
    <t>CHESTER STREET EL SCH</t>
  </si>
  <si>
    <t>DANA EL CTR</t>
  </si>
  <si>
    <t>SCHUYLER AVENUE EL SCH</t>
  </si>
  <si>
    <t>STATE EL CTR</t>
  </si>
  <si>
    <t>THIRD AVENUE EL SCH</t>
  </si>
  <si>
    <t>WYOMING VALLEY WEST MS</t>
  </si>
  <si>
    <t>WYOMING VALLEY WEST SHS</t>
  </si>
  <si>
    <t>118409302 Total</t>
  </si>
  <si>
    <t>WEST READING EL CTR</t>
  </si>
  <si>
    <t>WYOMISSING AREA JSHS</t>
  </si>
  <si>
    <t>WYOMISSING HILLS EL CTR</t>
  </si>
  <si>
    <t>114069353 Total</t>
  </si>
  <si>
    <t>YELLOW BREECHES EDUCATION CENTER</t>
  </si>
  <si>
    <t>YELLOW BREECHES EDUCATION CENTER - EAST</t>
  </si>
  <si>
    <t>YELLOW BREECHES EDUCATIONAL CENTER - ANNVILLE</t>
  </si>
  <si>
    <t>YELLOW BREECHES EDUCATIONAL CENTER - ENOLA ROAD</t>
  </si>
  <si>
    <t>315210006 Total</t>
  </si>
  <si>
    <t>York Academy Regional Charter School</t>
  </si>
  <si>
    <t>YORK ACADEMY REGIONAL CHARTER SCHOOL</t>
  </si>
  <si>
    <t>189670676 Total</t>
  </si>
  <si>
    <t>DAVIS SCH</t>
  </si>
  <si>
    <t>DEVERS SCH</t>
  </si>
  <si>
    <t>FERGUSON SCH</t>
  </si>
  <si>
    <t>GOODE SCH</t>
  </si>
  <si>
    <t>JACKSON SCH</t>
  </si>
  <si>
    <t>LINCOLN CS</t>
  </si>
  <si>
    <t xml:space="preserve">LINDBERGH STREET ALTERNATIVE EDUCATION </t>
  </si>
  <si>
    <t>MANITO ON MADISON AVENUE</t>
  </si>
  <si>
    <t>NEW HOPE ACADEMY CS</t>
  </si>
  <si>
    <t>WILLIAM PENN SHS</t>
  </si>
  <si>
    <t>112679002 Total</t>
  </si>
  <si>
    <t>YORK TotalY SCHOOL OF TECHNOLOGY</t>
  </si>
  <si>
    <t>YORK TOTALY SCHOOL OF TECHNOLOGY</t>
  </si>
  <si>
    <t>112679107 Total</t>
  </si>
  <si>
    <t>YORK TotalY YOUTH DEVELOPMENT CENTER</t>
  </si>
  <si>
    <t>YORK CO YOUTH DEV CENTER</t>
  </si>
  <si>
    <t>300679410 Total</t>
  </si>
  <si>
    <t>EAST YORK EL SCH</t>
  </si>
  <si>
    <t>INDIAN ROCK EL SCH</t>
  </si>
  <si>
    <t>YORK SUBURBAN MS</t>
  </si>
  <si>
    <t>YORK SUBURBAN SHS</t>
  </si>
  <si>
    <t>YORKSHIRE ELE SCH</t>
  </si>
  <si>
    <t>112679403 Total</t>
  </si>
  <si>
    <t>H W GOOD EL SCH</t>
  </si>
  <si>
    <t>MENDON EL SCH</t>
  </si>
  <si>
    <t>WEST NEWTON EL SCH</t>
  </si>
  <si>
    <t>YOUGH MS</t>
  </si>
  <si>
    <t>YOUGH SHS</t>
  </si>
  <si>
    <t>107658903 Total</t>
  </si>
  <si>
    <t>Young Scholars Frederick Douglass Charter School</t>
  </si>
  <si>
    <t>YOUNG SCHOLARS FREDERICK DOUGLAS CHARTER SCHOOL</t>
  </si>
  <si>
    <t>126518547 Total</t>
  </si>
  <si>
    <t>YOUNG SCHOLARS OF CENTRAL PA CS</t>
  </si>
  <si>
    <t>110140001 Total</t>
  </si>
  <si>
    <t>YOUNG SCHOLARS OF WESTERN PENNSYLVANIA CS</t>
  </si>
  <si>
    <t>103025206 Total</t>
  </si>
  <si>
    <t>YOUTH SERVICE INC</t>
  </si>
  <si>
    <t>YOUTH SERVICE LOCUST ST RES</t>
  </si>
  <si>
    <t>YOUTH SERVICE YOUTH EMERG SH</t>
  </si>
  <si>
    <t>300519840 Total</t>
  </si>
  <si>
    <t>YOUTH SERVICES AGENCY</t>
  </si>
  <si>
    <t>YOUTH SERVICES AGENCY - FEMALE FACILITY</t>
  </si>
  <si>
    <t>YOUTH SERVICES AGENCY - MALE FACILITY</t>
  </si>
  <si>
    <t>321130005 Total</t>
  </si>
  <si>
    <t>Grand Total</t>
  </si>
  <si>
    <t>DIRECTLY CERTIFIED (DC) AND ENROLLMENT REPORT FOR SPONSORS</t>
  </si>
  <si>
    <t>ABINGTON  SD</t>
  </si>
  <si>
    <t>ABINGTON HEIGHTS SD</t>
  </si>
  <si>
    <t>ALBERT GALLATIN AREA SD</t>
  </si>
  <si>
    <t>ALIQUIPPA SD</t>
  </si>
  <si>
    <t>ALLEGHENY VALLEY SD</t>
  </si>
  <si>
    <t>ALLEGHENY-CLARION VALLEY SD</t>
  </si>
  <si>
    <t>ALLENTOWN CITY SD</t>
  </si>
  <si>
    <t>ALTOONA AREA SD</t>
  </si>
  <si>
    <t>AMBRIDGE AREA SD</t>
  </si>
  <si>
    <t>ANNVILLE-CLEONA SD</t>
  </si>
  <si>
    <t>ANTIETAM SD</t>
  </si>
  <si>
    <t>APOLLO-RIDGE  SD</t>
  </si>
  <si>
    <t>ARMSTRONG SD</t>
  </si>
  <si>
    <t>ATHENS AREA SD</t>
  </si>
  <si>
    <t>AUSTIN AREA SD</t>
  </si>
  <si>
    <t>AVELLA AREA SD</t>
  </si>
  <si>
    <t>AVON GROVE SD</t>
  </si>
  <si>
    <t>AVONWORTH SD</t>
  </si>
  <si>
    <t>BALD EAGLE AREA SD</t>
  </si>
  <si>
    <t>BALDWIN-WHITEHALL SD</t>
  </si>
  <si>
    <t>BANGOR AREA SD</t>
  </si>
  <si>
    <t>BEAVER AREA SD</t>
  </si>
  <si>
    <t>BEDFORD AREA SD</t>
  </si>
  <si>
    <t>BELLE VERNON AREA SD</t>
  </si>
  <si>
    <t>BELLEFONTE AREA SD</t>
  </si>
  <si>
    <t>BELLWOOD-ANTIS SD</t>
  </si>
  <si>
    <t>BENSALEM TOWNSHIP SD</t>
  </si>
  <si>
    <t>BENTON AREA SD</t>
  </si>
  <si>
    <t>BENTWORTH SD</t>
  </si>
  <si>
    <t>BERLIN BROTHERSVALLEY SD</t>
  </si>
  <si>
    <t>BERMUDIAN SPRINGS SD</t>
  </si>
  <si>
    <t>BERWICK AREA SD</t>
  </si>
  <si>
    <t>BETHEL PARK SD</t>
  </si>
  <si>
    <t>BETHLEHEM AREA SD</t>
  </si>
  <si>
    <t>BETHLEHEM-CENTER SD</t>
  </si>
  <si>
    <t>BIG BEAVER FALLS AREA SD</t>
  </si>
  <si>
    <t>BIG SPRING SD</t>
  </si>
  <si>
    <t>BLACKHAWK SD</t>
  </si>
  <si>
    <t>BLACKLICK VALLEY SD</t>
  </si>
  <si>
    <t>BLAIRSVILLE-SALTSBURG SD</t>
  </si>
  <si>
    <t>BLOOMSBURG AREA SD</t>
  </si>
  <si>
    <t>BLUE MOUNTAIN SD</t>
  </si>
  <si>
    <t>BLUE RIDGE SD</t>
  </si>
  <si>
    <t>BOYERTOWN AREA SD</t>
  </si>
  <si>
    <t>BRADFORD AREA SD</t>
  </si>
  <si>
    <t>BRANDYWINE HEIGHTS AREA SD</t>
  </si>
  <si>
    <t>BRENTWOOD BOROUGH SD</t>
  </si>
  <si>
    <t>BRISTOL BOROUGH SD</t>
  </si>
  <si>
    <t>BRISTOL TOWNSHIP SD</t>
  </si>
  <si>
    <t>BROCKWAY AREA SD</t>
  </si>
  <si>
    <t>BROOKVILLE AREA SD</t>
  </si>
  <si>
    <t>BROWNSVILLE AREA SD</t>
  </si>
  <si>
    <t>BURGETTSTOWN AREA SD</t>
  </si>
  <si>
    <t>BURRELL SD</t>
  </si>
  <si>
    <t>BUTLER AREA SD</t>
  </si>
  <si>
    <t>CALIFORNIA AREA SD</t>
  </si>
  <si>
    <t>CAMBRIA HEIGHTS SD</t>
  </si>
  <si>
    <t>CAMERON TotalY SD</t>
  </si>
  <si>
    <t>CAMP HILL SD</t>
  </si>
  <si>
    <t>CANON-MCMILLAN SD</t>
  </si>
  <si>
    <t>CANTON AREA SD</t>
  </si>
  <si>
    <t>CARBONDALE AREA SD</t>
  </si>
  <si>
    <t>CARLISLE AREA SD</t>
  </si>
  <si>
    <t>CARLYNTON SD</t>
  </si>
  <si>
    <t>CARMICHAELS AREA SD</t>
  </si>
  <si>
    <t>CATASAUQUA AREA SD</t>
  </si>
  <si>
    <t>CENTENNIAL SD</t>
  </si>
  <si>
    <t>CENTRAL BUCKS SD</t>
  </si>
  <si>
    <t>CENTRAL CAMBRIA SD</t>
  </si>
  <si>
    <t>CENTRAL COLUMBIA SD</t>
  </si>
  <si>
    <t>CENTRAL DAUPHIN SD</t>
  </si>
  <si>
    <t>CENTRAL FULTON SD</t>
  </si>
  <si>
    <t>CENTRAL GREENE SD</t>
  </si>
  <si>
    <t>CENTRAL YORK SD</t>
  </si>
  <si>
    <t>CHAMBERSBURG AREA  SD</t>
  </si>
  <si>
    <t>CHARLEROI SD</t>
  </si>
  <si>
    <t>CHARTIERS VALLEY SD</t>
  </si>
  <si>
    <t>CHARTIERS-HOUSTON SD</t>
  </si>
  <si>
    <t>CHELTENHAM TOWNSHIP SD</t>
  </si>
  <si>
    <t>CHESTER-UPLAND SD</t>
  </si>
  <si>
    <t>CHESTNUT RIDGE SD</t>
  </si>
  <si>
    <t>CHICHESTER SD</t>
  </si>
  <si>
    <t>CLAIRTON CITY SD</t>
  </si>
  <si>
    <t>CLARION AREA SD</t>
  </si>
  <si>
    <t>CLAYSBURG KIMMEL SD</t>
  </si>
  <si>
    <t>CLEARFIELD AREA SD</t>
  </si>
  <si>
    <t>COATESVILLE AREA SD</t>
  </si>
  <si>
    <t>COCALICO SD</t>
  </si>
  <si>
    <t>COLONIAL SD</t>
  </si>
  <si>
    <t>COMMODORE PERRY SD</t>
  </si>
  <si>
    <t>CONEMAUGH TOWNSHIP AREA SD</t>
  </si>
  <si>
    <t>CONEMAUGH VALLEY SD</t>
  </si>
  <si>
    <t>CONESTOGA VALLEY SD</t>
  </si>
  <si>
    <t>CONEWAGO VALLEY SD</t>
  </si>
  <si>
    <t>CONNEAUT SD</t>
  </si>
  <si>
    <t>CONNELLSVILLE AREA SD</t>
  </si>
  <si>
    <t>CONRAD WEISER AREA SD</t>
  </si>
  <si>
    <t>CORNWALL-LEBANON SD</t>
  </si>
  <si>
    <t>CORRY AREA SD</t>
  </si>
  <si>
    <t>COUDERSPORT AREA SD</t>
  </si>
  <si>
    <t>COUNCIL ROCK SD</t>
  </si>
  <si>
    <t>CRANBERRY AREA SD</t>
  </si>
  <si>
    <t>CRAWFORD CENTRAL SD</t>
  </si>
  <si>
    <t>CRESTWOOD SD</t>
  </si>
  <si>
    <t>CUMBERLAND VALLEY SD</t>
  </si>
  <si>
    <t>CURWENSVILLE AREA SD</t>
  </si>
  <si>
    <t>DALLAS SD</t>
  </si>
  <si>
    <t>DALLASTOWN AREA SD</t>
  </si>
  <si>
    <t>DANIEL BOONE AREA SD</t>
  </si>
  <si>
    <t>DANVILLE AREA SD</t>
  </si>
  <si>
    <t>DEER LAKES SD</t>
  </si>
  <si>
    <t>DELAWARE VALLEY SD</t>
  </si>
  <si>
    <t>DERRY AREA SD</t>
  </si>
  <si>
    <t>DERRY TOWNSHIP SD</t>
  </si>
  <si>
    <t>DONEGAL SD</t>
  </si>
  <si>
    <t>DOVER AREA SD</t>
  </si>
  <si>
    <t>DOWNINGTOWN AREA SD</t>
  </si>
  <si>
    <t>DUBOIS AREA SD</t>
  </si>
  <si>
    <t>DUNMORE SD</t>
  </si>
  <si>
    <t>DUQUESNE CITY SD</t>
  </si>
  <si>
    <t>EAST ALLEGHENY SD</t>
  </si>
  <si>
    <t>EAST LYCOMING SD</t>
  </si>
  <si>
    <t>EAST PENN SD</t>
  </si>
  <si>
    <t>EAST PENNSBORO AREA SD</t>
  </si>
  <si>
    <t>EAST STROUDSBURG AREA SD</t>
  </si>
  <si>
    <t>EASTERN LANCASTER TotalY SD</t>
  </si>
  <si>
    <t>EASTERN LEBANON TotalY SD</t>
  </si>
  <si>
    <t>EASTERN YORK SD</t>
  </si>
  <si>
    <t>EASTON AREA SD</t>
  </si>
  <si>
    <t>ELIZABETH FORWARD SD</t>
  </si>
  <si>
    <t>ELIZABETHTOWN AREA SD</t>
  </si>
  <si>
    <t>ELK LAKE SD</t>
  </si>
  <si>
    <t>ELLWOOD CITY AREA SD</t>
  </si>
  <si>
    <t>EPHRATA AREA SD</t>
  </si>
  <si>
    <t>ERIE CITY SD</t>
  </si>
  <si>
    <t>EVERETT AREA SD</t>
  </si>
  <si>
    <t>EXETER TOWNSHIP SD</t>
  </si>
  <si>
    <t>FAIRFIELD AREA SD</t>
  </si>
  <si>
    <t>FAIRVIEW SD</t>
  </si>
  <si>
    <t>FANNETT-METAL SD</t>
  </si>
  <si>
    <t>FARRELL AREA SD</t>
  </si>
  <si>
    <t>FERNDALE AREA SD</t>
  </si>
  <si>
    <t>FLEETWOOD AREA SD</t>
  </si>
  <si>
    <t>FORBES ROAD SD</t>
  </si>
  <si>
    <t>FOREST AREA SD</t>
  </si>
  <si>
    <t>FOREST CITY REGIONAL SD</t>
  </si>
  <si>
    <t>FOREST HILLS SD</t>
  </si>
  <si>
    <t>FORT CHERRY SD</t>
  </si>
  <si>
    <t>FORT LEBOEUF SD</t>
  </si>
  <si>
    <t>FOX CHAPEL AREA SD</t>
  </si>
  <si>
    <t>FRANKLIN AREA SD</t>
  </si>
  <si>
    <t>FRANKLIN REGIONAL SD</t>
  </si>
  <si>
    <t>FRAZIER SD</t>
  </si>
  <si>
    <t>FREEDOM AREA SD</t>
  </si>
  <si>
    <t>FREEPORT AREA SD</t>
  </si>
  <si>
    <t>GALETON AREA SD</t>
  </si>
  <si>
    <t>GARNET VALLEY SD</t>
  </si>
  <si>
    <t>GATEWAY SD</t>
  </si>
  <si>
    <t>GENERAL MCLANE SD</t>
  </si>
  <si>
    <t>GETTYSBURG AREA SD</t>
  </si>
  <si>
    <t>GIRARD SD</t>
  </si>
  <si>
    <t>GLENDALE SD</t>
  </si>
  <si>
    <t>GOVERNOR MIFFLIN SD</t>
  </si>
  <si>
    <t>GREAT VALLEY SD</t>
  </si>
  <si>
    <t>GREATER JOHNSTOWN SD</t>
  </si>
  <si>
    <t>GREATER LATROBE SD</t>
  </si>
  <si>
    <t>GREATER NANTICOKE AREA SD</t>
  </si>
  <si>
    <t>GREENCASTLE-ANTRIM SD</t>
  </si>
  <si>
    <t>GREENSBURG SALEM SD</t>
  </si>
  <si>
    <t>GREENVILLE AREA SD</t>
  </si>
  <si>
    <t>GREENWOOD SD</t>
  </si>
  <si>
    <t>GROVE CITY AREA SD</t>
  </si>
  <si>
    <t>HALIFAX AREA SD</t>
  </si>
  <si>
    <t>HAMBURG AREA SD</t>
  </si>
  <si>
    <t>HAMPTON TOWNSHIP SD</t>
  </si>
  <si>
    <t>HANOVER AREA SD</t>
  </si>
  <si>
    <t>HANOVER PUBLIC SD</t>
  </si>
  <si>
    <t>HARBOR CREEK SD</t>
  </si>
  <si>
    <t>HARMONY AREA SD</t>
  </si>
  <si>
    <t>HARRISBURG CITY SD</t>
  </si>
  <si>
    <t>HATBORO-HORSHAM SD</t>
  </si>
  <si>
    <t>HAVERFORD TOWNSHIP SD</t>
  </si>
  <si>
    <t>HAZLETON AREA SD</t>
  </si>
  <si>
    <t>HEMPFIELD AREA SD</t>
  </si>
  <si>
    <t>HEMPFIELD SD</t>
  </si>
  <si>
    <t>HERMITAGE SD</t>
  </si>
  <si>
    <t>HIGHLANDS SD</t>
  </si>
  <si>
    <t>HOLLIDAYSBURG AREA SD</t>
  </si>
  <si>
    <t>HOMER-CENTER SD</t>
  </si>
  <si>
    <t>HOPEWELL AREA SD</t>
  </si>
  <si>
    <t>HUNTINGDON AREA SD</t>
  </si>
  <si>
    <t>INDIANA AREA SD</t>
  </si>
  <si>
    <t>INTERBORO SD</t>
  </si>
  <si>
    <t>IROQUOIS SD</t>
  </si>
  <si>
    <t>JAMESTOWN AREA SD</t>
  </si>
  <si>
    <t>JEANNETTE CITY SD</t>
  </si>
  <si>
    <t>JEFFERSON-MORGAN SD</t>
  </si>
  <si>
    <t>JENKINTOWN SD</t>
  </si>
  <si>
    <t>JERSEY SHORE AREA SD</t>
  </si>
  <si>
    <t>JIM THORPE AREA SD</t>
  </si>
  <si>
    <t>JOHNSONBURG AREA SD</t>
  </si>
  <si>
    <t>JUNIATA TotalY SD</t>
  </si>
  <si>
    <t>JUNIATA VALLEY SD</t>
  </si>
  <si>
    <t>KANE AREA SD</t>
  </si>
  <si>
    <t>KARNS CITY AREA SD</t>
  </si>
  <si>
    <t>KENNETT CONSOLIDATED SD</t>
  </si>
  <si>
    <t>KEYSTONE  SD</t>
  </si>
  <si>
    <t>KEYSTONE CENTRAL SD</t>
  </si>
  <si>
    <t>KEYSTONE OAKS SD</t>
  </si>
  <si>
    <t>KISKI AREA SD</t>
  </si>
  <si>
    <t>KUTZTOWN AREA SD</t>
  </si>
  <si>
    <t>LACKAWANNA TRAIL SD</t>
  </si>
  <si>
    <t>LAKE-LEHMAN SD</t>
  </si>
  <si>
    <t>LAKELAND SD</t>
  </si>
  <si>
    <t>LAKEVIEW SD</t>
  </si>
  <si>
    <t>LAMPETER-STRASBURG SD</t>
  </si>
  <si>
    <t>LANCASTER SD</t>
  </si>
  <si>
    <t>LAUREL  SD</t>
  </si>
  <si>
    <t>LAUREL HIGHLANDS SD</t>
  </si>
  <si>
    <t>LEBANON SD</t>
  </si>
  <si>
    <t>LEECHBURG AREA SD</t>
  </si>
  <si>
    <t>LEHIGHTON AREA SD</t>
  </si>
  <si>
    <t>LEWISBURG AREA SD</t>
  </si>
  <si>
    <t>LIGONIER VALLEY SD</t>
  </si>
  <si>
    <t>LINE MOUNTAIN SD</t>
  </si>
  <si>
    <t>LITTLESTOWN AREA SD</t>
  </si>
  <si>
    <t>LOWER DAUPHIN SD</t>
  </si>
  <si>
    <t>LOWER MERION SD</t>
  </si>
  <si>
    <t>LOYALSOCK TOWNSHIP SD</t>
  </si>
  <si>
    <t>MAHANOY AREA SD</t>
  </si>
  <si>
    <t>MANHEIM CENTRAL SD</t>
  </si>
  <si>
    <t>MANHEIM TOWNSHIP SD</t>
  </si>
  <si>
    <t>MARION CENTER AREA SD</t>
  </si>
  <si>
    <t>MARPLE NEWTOWN SD</t>
  </si>
  <si>
    <t>MARS AREA SD</t>
  </si>
  <si>
    <t>MCGUFFEY SD</t>
  </si>
  <si>
    <t>MCKEESPORT AREA SD</t>
  </si>
  <si>
    <t>MECHANICSBURG AREA SD</t>
  </si>
  <si>
    <t>MERCER AREA SD</t>
  </si>
  <si>
    <t>MEYERSDALE AREA SD</t>
  </si>
  <si>
    <t>MIDD-WEST SD</t>
  </si>
  <si>
    <t>MIDDLETOWN AREA SD</t>
  </si>
  <si>
    <t>MIDLAND BOROUGH SD</t>
  </si>
  <si>
    <t>MIFFLIN TotalY SD</t>
  </si>
  <si>
    <t>MIFFLINBURG AREA SD</t>
  </si>
  <si>
    <t>MILLCREEK TOWNSHIP SD</t>
  </si>
  <si>
    <t>MILLERSBURG AREA SD</t>
  </si>
  <si>
    <t>MILLVILLE AREA SD</t>
  </si>
  <si>
    <t>MILTON AREA SD</t>
  </si>
  <si>
    <t>MINERSVILLE AREA SD</t>
  </si>
  <si>
    <t>MOHAWK AREA SD</t>
  </si>
  <si>
    <t>MONESSEN CITY SD</t>
  </si>
  <si>
    <t>MONITEAU SD</t>
  </si>
  <si>
    <t>MONTGOMERY AREA SD</t>
  </si>
  <si>
    <t>MONTOUR SD</t>
  </si>
  <si>
    <t>MONTOURSVILLE AREA SD</t>
  </si>
  <si>
    <t>MONTROSE AREA SD</t>
  </si>
  <si>
    <t>MOON AREA SD</t>
  </si>
  <si>
    <t>MORRISVILLE BOROUGH SD</t>
  </si>
  <si>
    <t>MOSHANNON VALLEY SD</t>
  </si>
  <si>
    <t>MOUNT CARMEL AREA SD</t>
  </si>
  <si>
    <t>MOUNT PLEASANT AREA SD</t>
  </si>
  <si>
    <t>MOUNT UNION AREA SD</t>
  </si>
  <si>
    <t>MOUNTAIN VIEW SD</t>
  </si>
  <si>
    <t>MT LEBANON SD</t>
  </si>
  <si>
    <t>MUHLENBERG SD</t>
  </si>
  <si>
    <t>MUNCY SD</t>
  </si>
  <si>
    <t>NAZARETH AREA SD</t>
  </si>
  <si>
    <t>NESHAMINY SD</t>
  </si>
  <si>
    <t>NESHANNOCK TOWNSHIP SD</t>
  </si>
  <si>
    <t>NEW CASTLE AREA SD</t>
  </si>
  <si>
    <t>NEW HOPE-SOLEBURY SD</t>
  </si>
  <si>
    <t>NEW KENSINGTON-ARNOLD SD</t>
  </si>
  <si>
    <t>NEWPORT SD</t>
  </si>
  <si>
    <t>NORRISTOWN AREA SD</t>
  </si>
  <si>
    <t>NORTH ALLEGHENY SD</t>
  </si>
  <si>
    <t>NORTH CLARION TotalY SD</t>
  </si>
  <si>
    <t>NORTH EAST SD</t>
  </si>
  <si>
    <t>NORTH HILLS SD</t>
  </si>
  <si>
    <t>NORTH PENN SD</t>
  </si>
  <si>
    <t>NORTH POCONO SD</t>
  </si>
  <si>
    <t>NORTH SCHUYLKILL SD</t>
  </si>
  <si>
    <t>NORTH STAR SD</t>
  </si>
  <si>
    <t>NORTHAMPTON AREA SD</t>
  </si>
  <si>
    <t>NORTHEAST BRADFORD SD</t>
  </si>
  <si>
    <t>NORTHEASTERN YORK SD</t>
  </si>
  <si>
    <t>NORTHERN BEDFORD TotalY SD</t>
  </si>
  <si>
    <t>NORTHERN CAMBRIA  SD</t>
  </si>
  <si>
    <t>NORTHERN LEBANON SD</t>
  </si>
  <si>
    <t>NORTHERN LEHIGH SD</t>
  </si>
  <si>
    <t>NORTHERN POTTER SD</t>
  </si>
  <si>
    <t>NORTHERN TIOGA SD</t>
  </si>
  <si>
    <t>NORTHERN YORK TotalY SD</t>
  </si>
  <si>
    <t>NORTHGATE SD</t>
  </si>
  <si>
    <t>NORTHWEST AREA SD</t>
  </si>
  <si>
    <t>NORTHWESTERN  SD</t>
  </si>
  <si>
    <t>NORTHWESTERN LEHIGH SD</t>
  </si>
  <si>
    <t>NORWIN SD</t>
  </si>
  <si>
    <t>OCTORARA AREA SD</t>
  </si>
  <si>
    <t>OIL CITY AREA SD</t>
  </si>
  <si>
    <t>OLD FORGE SD</t>
  </si>
  <si>
    <t>OLEY VALLEY SD</t>
  </si>
  <si>
    <t>OSWAYO VALLEY SD</t>
  </si>
  <si>
    <t>OTTO-ELDRED SD</t>
  </si>
  <si>
    <t>OWEN J ROBERTS SD</t>
  </si>
  <si>
    <t>OXFORD AREA SD</t>
  </si>
  <si>
    <t>PALISADES SD</t>
  </si>
  <si>
    <t>PALMERTON AREA SD</t>
  </si>
  <si>
    <t>PALMYRA AREA SD</t>
  </si>
  <si>
    <t>PANTHER VALLEY SD</t>
  </si>
  <si>
    <t>PARKLAND SD</t>
  </si>
  <si>
    <t>PEN ARGYL AREA SD</t>
  </si>
  <si>
    <t>PENN CAMBRIA SD</t>
  </si>
  <si>
    <t>PENN HILLS SD</t>
  </si>
  <si>
    <t>PENN MANOR SD</t>
  </si>
  <si>
    <t>PENN-DELCO SD</t>
  </si>
  <si>
    <t>PENN-TRAFFORD SD</t>
  </si>
  <si>
    <t>PENNCREST SD</t>
  </si>
  <si>
    <t>PENNRIDGE SD</t>
  </si>
  <si>
    <t>PENNS MANOR AREA SD</t>
  </si>
  <si>
    <t>PENNS VALLEY AREA SD</t>
  </si>
  <si>
    <t>PENNSBURY SD</t>
  </si>
  <si>
    <t>PEQUEA VALLEY SD</t>
  </si>
  <si>
    <t>PERKIOMEN VALLEY SD</t>
  </si>
  <si>
    <t>PETERS TOWNSHIP SD</t>
  </si>
  <si>
    <t>PHILIPSBURG-OSCEOLA AREA SD</t>
  </si>
  <si>
    <t>PHOENIXVILLE AREA SD</t>
  </si>
  <si>
    <t>PINE GROVE AREA SD</t>
  </si>
  <si>
    <t>PINE-RICHLAND SD</t>
  </si>
  <si>
    <t>PITTSTON AREA SD</t>
  </si>
  <si>
    <t>PLEASANT VALLEY SD</t>
  </si>
  <si>
    <t>PLUM BOROUGH SD</t>
  </si>
  <si>
    <t>POCONO MOUNTAIN SD</t>
  </si>
  <si>
    <t>PORT ALLEGANY SD</t>
  </si>
  <si>
    <t>PORTAGE AREA SD</t>
  </si>
  <si>
    <t>POTTSGROVE SD</t>
  </si>
  <si>
    <t>POTTSTOWN SD</t>
  </si>
  <si>
    <t>POTTSVILLE AREA SD</t>
  </si>
  <si>
    <t>PUNXSUTAWNEY AREA SD</t>
  </si>
  <si>
    <t>PURCHASE LINE SD</t>
  </si>
  <si>
    <t>QUAKER VALLEY SD</t>
  </si>
  <si>
    <t>QUAKERTOWN COMM SD</t>
  </si>
  <si>
    <t>RADNOR TOWNSHIP SD</t>
  </si>
  <si>
    <t>READING SD</t>
  </si>
  <si>
    <t>RED LION AREA SD</t>
  </si>
  <si>
    <t>REDBANK VALLEY SD</t>
  </si>
  <si>
    <t>REYNOLDS SD</t>
  </si>
  <si>
    <t>RICHLAND SD</t>
  </si>
  <si>
    <t>RIDGWAY AREA SD</t>
  </si>
  <si>
    <t>RIDLEY SD</t>
  </si>
  <si>
    <t>RINGGOLD SD</t>
  </si>
  <si>
    <t>RIVERSIDE  SD</t>
  </si>
  <si>
    <t>RIVERSIDE BEAVER TotalY SD</t>
  </si>
  <si>
    <t>RIVERVIEW SD</t>
  </si>
  <si>
    <t>ROCHESTER AREA SD</t>
  </si>
  <si>
    <t>ROCKWOOD AREA SD</t>
  </si>
  <si>
    <t>ROSE TREE MEDIA SD</t>
  </si>
  <si>
    <t>SAINT CLAIR AREA SD</t>
  </si>
  <si>
    <t>SAINT MARYS AREA SD</t>
  </si>
  <si>
    <t>SALISBURY TOWNSHIP SD</t>
  </si>
  <si>
    <t>SALISBURY-ELK LICK SD</t>
  </si>
  <si>
    <t>SAUCON VALLEY SD</t>
  </si>
  <si>
    <t>SAYRE AREA SD</t>
  </si>
  <si>
    <t>SD OF PHILADELPHIA</t>
  </si>
  <si>
    <t>SCHUYLKILL HAVEN AREA SD</t>
  </si>
  <si>
    <t>SCHUYLKILL VALLEY SD</t>
  </si>
  <si>
    <t>SCRANTON SD</t>
  </si>
  <si>
    <t>SELINSGROVE AREA SD</t>
  </si>
  <si>
    <t>SENECA VALLEY SD</t>
  </si>
  <si>
    <t>SHADE-CENTRAL CITY SD</t>
  </si>
  <si>
    <t>SHALER AREA SD</t>
  </si>
  <si>
    <t>SHAMOKIN AREA SD</t>
  </si>
  <si>
    <t>SHANKSVILLE-STONYCREEK SD</t>
  </si>
  <si>
    <t>SHARON CITY SD</t>
  </si>
  <si>
    <t>SHARPSVILLE AREA SD</t>
  </si>
  <si>
    <t>SHENANDOAH VALLEY SD</t>
  </si>
  <si>
    <t>SHENANGO AREA SD</t>
  </si>
  <si>
    <t>SHIKELLAMY SD</t>
  </si>
  <si>
    <t>SHIPPENSBURG AREA SD</t>
  </si>
  <si>
    <t>SLIPPERY ROCK AREA SD</t>
  </si>
  <si>
    <t>SMETHPORT AREA SD</t>
  </si>
  <si>
    <t>SOLANCO SD</t>
  </si>
  <si>
    <t>SOMERSET AREA SD</t>
  </si>
  <si>
    <t>SOUDERTON AREA SD</t>
  </si>
  <si>
    <t>SOUTH ALLEGHENY SD</t>
  </si>
  <si>
    <t>SOUTH BUTLER TotalY SD</t>
  </si>
  <si>
    <t>SOUTH EASTERN SD</t>
  </si>
  <si>
    <t>SOUTH FAYETTE TOWNSHIP SD</t>
  </si>
  <si>
    <t>SOUTH MIDDLETON SD</t>
  </si>
  <si>
    <t>SOUTH PARK SD</t>
  </si>
  <si>
    <t>SOUTH SIDE AREA SD</t>
  </si>
  <si>
    <t>SOUTH WESTERN SD</t>
  </si>
  <si>
    <t>SOUTH WILLIAMSPORT AREA SD</t>
  </si>
  <si>
    <t>SOUTHEAST DELCO SD</t>
  </si>
  <si>
    <t>SOUTHEASTERN GREENE SD</t>
  </si>
  <si>
    <t>SOUTHERN COLUMBIA AREA SD</t>
  </si>
  <si>
    <t>SOUTHERN FULTON SD</t>
  </si>
  <si>
    <t>SOUTHERN HUNTINGDON TotalY SD</t>
  </si>
  <si>
    <t>SOUTHERN LEHIGH SD</t>
  </si>
  <si>
    <t>SOUTHERN TIOGA SD</t>
  </si>
  <si>
    <t>SOUTHERN YORK TotalY SD</t>
  </si>
  <si>
    <t>SOUTHMORELAND SD</t>
  </si>
  <si>
    <t>SPRING COVE SD</t>
  </si>
  <si>
    <t>SPRING GROVE AREA SD</t>
  </si>
  <si>
    <t>SPRING-FORD AREA SD</t>
  </si>
  <si>
    <t>SPRINGFIELD SD</t>
  </si>
  <si>
    <t>SPRINGFIELD TOWNSHIP SD</t>
  </si>
  <si>
    <t>STATE COLLEGE AREA SD</t>
  </si>
  <si>
    <t>STEEL VALLEY SD</t>
  </si>
  <si>
    <t>STEELTON-HIGHSPIRE SD</t>
  </si>
  <si>
    <t>STO-ROX SD</t>
  </si>
  <si>
    <t>STROUDSBURG AREA SD</t>
  </si>
  <si>
    <t>SULLIVAN TotalY SD</t>
  </si>
  <si>
    <t>SUSQUEHANNA COMM SD</t>
  </si>
  <si>
    <t>SUSQUEHANNA TOWNSHIP SD</t>
  </si>
  <si>
    <t>SUSQUENITA SD</t>
  </si>
  <si>
    <t>TAMAQUA AREA SD</t>
  </si>
  <si>
    <t>TITUSVILLE AREA SD</t>
  </si>
  <si>
    <t>TOWANDA AREA SD</t>
  </si>
  <si>
    <t>TREDYFFRIN-EASTTOWN SD</t>
  </si>
  <si>
    <t>TRI-VALLEY SD</t>
  </si>
  <si>
    <t>TRINITY AREA SD</t>
  </si>
  <si>
    <t>TROY AREA SD</t>
  </si>
  <si>
    <t>TULPEHOCKEN AREA SD</t>
  </si>
  <si>
    <t>TUNKHANNOCK AREA SD</t>
  </si>
  <si>
    <t>TURKEYFOOT VALLEY AREA SD</t>
  </si>
  <si>
    <t>TUSCARORA SD</t>
  </si>
  <si>
    <t>TUSSEY MOUNTAIN SD</t>
  </si>
  <si>
    <t>TWIN VALLEY SD</t>
  </si>
  <si>
    <t>TYRONE AREA SD</t>
  </si>
  <si>
    <t>UNION  SD</t>
  </si>
  <si>
    <t>UNION AREA SD</t>
  </si>
  <si>
    <t>UNION CITY AREA SD</t>
  </si>
  <si>
    <t>UNIONTOWN AREA SD</t>
  </si>
  <si>
    <t>UNIONVILLE-CHADDS FORD SD</t>
  </si>
  <si>
    <t>UNITED SD</t>
  </si>
  <si>
    <t>UPPER ADAMS SD</t>
  </si>
  <si>
    <t>UPPER DARBY SD</t>
  </si>
  <si>
    <t>UPPER DAUPHIN AREA SD</t>
  </si>
  <si>
    <t>UPPER DUBLIN SD</t>
  </si>
  <si>
    <t>UPPER MERION AREA SD</t>
  </si>
  <si>
    <t>UPPER MORELAND TOWNSHIP SD</t>
  </si>
  <si>
    <t>UPPER PERKIOMEN SD</t>
  </si>
  <si>
    <t>UPPER SAINT CLAIR SD</t>
  </si>
  <si>
    <t>VALLEY GROVE SD</t>
  </si>
  <si>
    <t>VALLEY VIEW SD</t>
  </si>
  <si>
    <t>WALLENPAUPACK AREA SD</t>
  </si>
  <si>
    <t>WALLINGFORD-SWARTHMORE SD</t>
  </si>
  <si>
    <t>WARREN TotalY SD</t>
  </si>
  <si>
    <t>WARRIOR RUN SD</t>
  </si>
  <si>
    <t>WARWICK SD</t>
  </si>
  <si>
    <t>WASHINGTON SD</t>
  </si>
  <si>
    <t>WATTSBURG AREA SD</t>
  </si>
  <si>
    <t>WAYNE HIGHLANDS SD</t>
  </si>
  <si>
    <t>WAYNESBORO AREA SD</t>
  </si>
  <si>
    <t>WEATHERLY AREA SD</t>
  </si>
  <si>
    <t>WELLSBORO AREA SD</t>
  </si>
  <si>
    <t>WEST ALLEGHENY SD</t>
  </si>
  <si>
    <t>WEST BRANCH AREA SD</t>
  </si>
  <si>
    <t>WEST CHESTER AREA SD</t>
  </si>
  <si>
    <t>WEST GREENE SD</t>
  </si>
  <si>
    <t>WEST JEFFERSON HILLS SD</t>
  </si>
  <si>
    <t>WEST MIDDLESEX AREA SD</t>
  </si>
  <si>
    <t>WEST MIFFLIN AREA SD</t>
  </si>
  <si>
    <t>WEST PERRY SD</t>
  </si>
  <si>
    <t>WEST SHORE SD</t>
  </si>
  <si>
    <t>WEST YORK AREA SD</t>
  </si>
  <si>
    <t>WESTERN BEAVER TotalY SD</t>
  </si>
  <si>
    <t>WESTERN WAYNE SD</t>
  </si>
  <si>
    <t>WESTMONT HILLTOP SD</t>
  </si>
  <si>
    <t>WHITEHALL-COPLAY SD</t>
  </si>
  <si>
    <t>WILKES-BARRE AREA SD</t>
  </si>
  <si>
    <t>WILKINSBURG BOROUGH SD</t>
  </si>
  <si>
    <t>WILLIAM PENN SD</t>
  </si>
  <si>
    <t>WILLIAMS VALLEY SD</t>
  </si>
  <si>
    <t>WILLIAMSBURG COMM SD</t>
  </si>
  <si>
    <t>WILLIAMSPORT AREA SD</t>
  </si>
  <si>
    <t>WILMINGTON AREA SD</t>
  </si>
  <si>
    <t>WILSON  SD</t>
  </si>
  <si>
    <t>WILSON AREA SD</t>
  </si>
  <si>
    <t>WINDBER AREA SD</t>
  </si>
  <si>
    <t>WISSAHICKON SD</t>
  </si>
  <si>
    <t>WOODLAND HILLS SD</t>
  </si>
  <si>
    <t>WYALUSING AREA SD</t>
  </si>
  <si>
    <t>WYOMING AREA SD</t>
  </si>
  <si>
    <t>WYOMING VALLEY WEST SD</t>
  </si>
  <si>
    <t>WYOMISSING AREA SD</t>
  </si>
  <si>
    <t>YORK CITY SD</t>
  </si>
  <si>
    <t>YORK SUBURBAN SD</t>
  </si>
  <si>
    <t>YOUGH SD</t>
  </si>
  <si>
    <t>ANTONIA PANTOJA COMM CHARTER SCHL</t>
  </si>
  <si>
    <t>AVON GROVE CHARTER SCHOOL - ELC</t>
  </si>
  <si>
    <t>CATHOLIC SS THE DEPAUL CATHOLIC SCHOOL OST PROG</t>
  </si>
  <si>
    <t>OUR MOTHER OF SORROWS CARES PROG</t>
  </si>
  <si>
    <t>ST IGNATIUS AFTERSCHOOL PROG</t>
  </si>
  <si>
    <t>ALTERNATIVE ED PROGS</t>
  </si>
  <si>
    <t>AUBERLE GOAL PROG</t>
  </si>
  <si>
    <t>BAIS MENACHEM YOUTH DEVELOPMENT PROG</t>
  </si>
  <si>
    <t>BAIS MENACHEM YOUTH DEV. PROG</t>
  </si>
  <si>
    <t>NEIU/NHS PARTIAL HOSPITALIZATION PROG</t>
  </si>
  <si>
    <t>CHILDRENS AID HOME PROGS OF SOMERSET CO</t>
  </si>
  <si>
    <t>ALTERNATIVE EDUCATION PROG</t>
  </si>
  <si>
    <t>WEISER DECISIONS PROG</t>
  </si>
  <si>
    <t>CAEP PROG</t>
  </si>
  <si>
    <t>ACRP CHILDREN'S PARTIAL HOSPITALIZATION PROG</t>
  </si>
  <si>
    <t>ALPHA PLACEMENT PROG</t>
  </si>
  <si>
    <t>ENHANCED RESIDENTIAL TREATMENT PROG</t>
  </si>
  <si>
    <t>ADOLESCENT PARTIAL PROG</t>
  </si>
  <si>
    <t>STEP PROG</t>
  </si>
  <si>
    <t>WOODLAND HILLS PROMISE PROG</t>
  </si>
  <si>
    <t>COMMONWEALTH TECH INST.</t>
  </si>
  <si>
    <t xml:space="preserve">CONNELLSVILLE AREA CAREER AND TECH CENTER </t>
  </si>
  <si>
    <t>DELAWARE TOTALY TECH. HS - ASTON</t>
  </si>
  <si>
    <t>DELAWARE TOTALY TECH. HS - FOLCROFT</t>
  </si>
  <si>
    <t>CENTRAL CAREER &amp; TECH SCH</t>
  </si>
  <si>
    <t>ERIE TotalY TECH SCHOOL</t>
  </si>
  <si>
    <t>ERIE CO TECH SCHOOL</t>
  </si>
  <si>
    <t>FORBES ROAD CAREER &amp; TECH CENTER</t>
  </si>
  <si>
    <t>LAWRENCE TotalY CAREER &amp; TECH CENTER</t>
  </si>
  <si>
    <t>LEHIGH CAREER &amp; TECH INST</t>
  </si>
  <si>
    <t>Upper Bucks Totaly TECH School</t>
  </si>
  <si>
    <t>WILKES-BARRE AREA CAREER AND TECH SCHOOL</t>
  </si>
  <si>
    <t>CAREER INST OF TECHNOLOGY</t>
  </si>
  <si>
    <t>COMMONWEALTH TECH INST</t>
  </si>
  <si>
    <t>MONROE CAREER &amp; TECH INST</t>
  </si>
  <si>
    <t>UNIVERSAL INST CS</t>
  </si>
  <si>
    <t>UNIVERSAL INST CHARTER SCHOOL</t>
  </si>
  <si>
    <t>CATHOLIC CHARITIES - DIOCESE OF HBG PA INC</t>
  </si>
  <si>
    <t>BISHOP CARROLL HS</t>
  </si>
  <si>
    <t>BISHOP GUILFOYLE CATHOLIC HS</t>
  </si>
  <si>
    <t>BISHOP GUILFOYLE HS</t>
  </si>
  <si>
    <t>BISHOP MCCORT HS</t>
  </si>
  <si>
    <t>BISHOP MCDEVITT HS</t>
  </si>
  <si>
    <t>BUCKS TotalY TECH HS</t>
  </si>
  <si>
    <t>BUCKS CO TECH HS</t>
  </si>
  <si>
    <t>CAREER CONNECTIONS CHARTER HS</t>
  </si>
  <si>
    <t>CARLISLE HS</t>
  </si>
  <si>
    <t>CENTRAL BUCKS HS - SOUTH</t>
  </si>
  <si>
    <t>CHESTER TOTALY TECH COLLEGE HS, PENNOCKS CAMPUS</t>
  </si>
  <si>
    <t>CITY CHARTER HS</t>
  </si>
  <si>
    <t>I S KOSLOFF TORAH ACADEMY HS FOR GIRLS</t>
  </si>
  <si>
    <t>CRISTO REY PHILADELPHIA HS</t>
  </si>
  <si>
    <t>TOTALY ALTERNATIVE HS</t>
  </si>
  <si>
    <t>DELAWARE VALLEY CHARTER HS</t>
  </si>
  <si>
    <t>DELONE CATHOLIC HS</t>
  </si>
  <si>
    <t>DuBOIS AREA CATHOLIC MID/HS</t>
  </si>
  <si>
    <t>CENTRAL CHRISTIAN HS</t>
  </si>
  <si>
    <t>FRANKLIN TOWNE CHARTER HS</t>
  </si>
  <si>
    <t>SCI-TECH HS</t>
  </si>
  <si>
    <t>IMHOTEP INST CHARTER HS</t>
  </si>
  <si>
    <t>FAIRHILL COMM HS</t>
  </si>
  <si>
    <t>NORTH PHILADELPHIA COMM HS</t>
  </si>
  <si>
    <t xml:space="preserve">LAKE-LEHMAN JR/SR HS </t>
  </si>
  <si>
    <t>JP MCCASKEY HS</t>
  </si>
  <si>
    <t>MCCASKEY EAST HS</t>
  </si>
  <si>
    <t>LEBANON CATHOLIC HS</t>
  </si>
  <si>
    <t>LINE MOUNTAIN HS</t>
  </si>
  <si>
    <t>MARIAN HS</t>
  </si>
  <si>
    <t>MARITIME ACADEMY CHARTER SCHOOL - HS</t>
  </si>
  <si>
    <t>MASTERY CHARTER HS</t>
  </si>
  <si>
    <t>MIDD-WEST HS</t>
  </si>
  <si>
    <t>MIFFLIN TOTALY HS</t>
  </si>
  <si>
    <t>MIFFLIN TOTALY JUNIOR HS</t>
  </si>
  <si>
    <t>MORRISVILLE HS</t>
  </si>
  <si>
    <t>NORTHAMPTON AREA HS</t>
  </si>
  <si>
    <t>NOTRE DAME HS</t>
  </si>
  <si>
    <t>OLNEY CHARTER HS</t>
  </si>
  <si>
    <t>THE PHILADELPHIA PERFORMING ARTS CHARTER HS</t>
  </si>
  <si>
    <t xml:space="preserve"> POCONO MOUNTAIN EAST JUNIOR HS</t>
  </si>
  <si>
    <t>PROPEL ANDREW STREET HS</t>
  </si>
  <si>
    <t>ROCHESTER HS</t>
  </si>
  <si>
    <t>ACADEMY AT PALUMBO HS</t>
  </si>
  <si>
    <t>ARISE ACADEMY CHARTER HS</t>
  </si>
  <si>
    <t>CONSTITUTION HS</t>
  </si>
  <si>
    <t>HS OF THE FUTURE</t>
  </si>
  <si>
    <t>STRAWBERRY MANSION HS</t>
  </si>
  <si>
    <t>SERRA CATHOLIC HS</t>
  </si>
  <si>
    <t>SOMERSET AREA JUNIOR-SENIOR HS</t>
  </si>
  <si>
    <t>SPRING GROVE AREA HS</t>
  </si>
  <si>
    <t>BISHOP NEUMANN HS</t>
  </si>
  <si>
    <t>TRINITY HS</t>
  </si>
  <si>
    <t>CONGREGATION BETH SOLOMON S &amp; CC</t>
  </si>
  <si>
    <t>HARAMBEE INST OF SCIENCE AND TECH CS INC</t>
  </si>
  <si>
    <t>CRAWFORD TOTALLY CAR &amp; TECH CTR</t>
  </si>
  <si>
    <t>ESPERANZA ACADEMYY CHARTER HS</t>
  </si>
  <si>
    <t>MON YOUGH CATHOLIC SCHOOL</t>
  </si>
  <si>
    <t>SAINT MARIA GORETTI</t>
  </si>
  <si>
    <t>WATSON INST FRIENDSHIP ACADEMY</t>
  </si>
  <si>
    <t>WESLEY SPECTRUM SERVICES</t>
  </si>
  <si>
    <t>RIVER ROCK ACADEMY</t>
  </si>
  <si>
    <t>ASSUMPTION BVM SCHL</t>
  </si>
  <si>
    <t xml:space="preserve">BELMONT ACADEMY CS </t>
  </si>
  <si>
    <t>CARBON CAR &amp; TECH INST</t>
  </si>
  <si>
    <t>EAST CATHOLIC</t>
  </si>
  <si>
    <t>EIHAB HUMAN SERVICES</t>
  </si>
  <si>
    <t>COMM SPECIALISTS CORP DBA THE ACADEMY</t>
  </si>
  <si>
    <t>HOLY CROSS REG'L SCHL SYS DBA ALL SAINTS ACY</t>
  </si>
  <si>
    <t>HOLY FAMILY COMM SRVCS DBA HOLY FAMILY INST ED'L P</t>
  </si>
  <si>
    <t>INT'L ED'L AND COMM INIT DBA ONE BRIGHT RAY</t>
  </si>
  <si>
    <t>COPPER BEECH ELEM SCHOOL</t>
  </si>
  <si>
    <t>CLARKS SUMMIT ELEM</t>
  </si>
  <si>
    <t>APOLLO-RIDGE ELEM SCHOOL</t>
  </si>
  <si>
    <t>ST FRANCIS OF ASSISI SCHOOL-ELEM</t>
  </si>
  <si>
    <t xml:space="preserve">DUTCH RIDGE ELEM </t>
  </si>
  <si>
    <t xml:space="preserve">BEDFORD ELEM </t>
  </si>
  <si>
    <t>MT ROCK ELEM SCHOOL</t>
  </si>
  <si>
    <t>CARNEGIE ELEM SCHOOL</t>
  </si>
  <si>
    <t>CRAFTON ELEM SCHOOL</t>
  </si>
  <si>
    <t>BRIDGE VALLEY ELEM SCHOOL</t>
  </si>
  <si>
    <t>GROVELAND ELEM SCHOOL</t>
  </si>
  <si>
    <t>MILL CREEK ELEM SCHOOL</t>
  </si>
  <si>
    <t xml:space="preserve">TODD LANE ELEM </t>
  </si>
  <si>
    <t>SINKING SPRINGS ELEM SCHOOL</t>
  </si>
  <si>
    <t xml:space="preserve">BENJAMIN CHAMBERS ELEM SCHOOL </t>
  </si>
  <si>
    <t>CLARION AREA ELEM SCHOOL</t>
  </si>
  <si>
    <t>CLEARFIELD ELEM SCHOOL</t>
  </si>
  <si>
    <t>WEST CRAWFORD ELEM SCHOOL</t>
  </si>
  <si>
    <t>CORRY ELEM SCHOOL</t>
  </si>
  <si>
    <t>MAUREEN WELCH ELEM SCHOOL</t>
  </si>
  <si>
    <t>SECOND DISTRICT ELEM SCHOOL</t>
  </si>
  <si>
    <t>WYCALLIS ELEM</t>
  </si>
  <si>
    <t>AMITY ELEM CENTER</t>
  </si>
  <si>
    <t>MONOCACY ELEM CENTER</t>
  </si>
  <si>
    <t>DONEGAL SPRINGS ELEM SCHOOL</t>
  </si>
  <si>
    <t>SPRINGTON MANOR ELEM</t>
  </si>
  <si>
    <t>MACUNGIE ELEM SCHOOL</t>
  </si>
  <si>
    <t>WILLOW LANE ELEM SCHOOL</t>
  </si>
  <si>
    <t>EAST STROUDSBURG ELEM SCHOOL</t>
  </si>
  <si>
    <t>SHAWNEE ELEM SCHOOL</t>
  </si>
  <si>
    <t>WILLOW CREEK ELEM SCHOOL</t>
  </si>
  <si>
    <t>FRANKLIN TOWNE CHARTER ELEM SCHOOL</t>
  </si>
  <si>
    <t>BETHEL SPRINGS ELEM SCHOOL</t>
  </si>
  <si>
    <t>MIFFLIN PARK ELEM SCHOOL</t>
  </si>
  <si>
    <t>GENERAL WAYNE ELEM SCHOOL</t>
  </si>
  <si>
    <t>SUGARTOWN ELEM</t>
  </si>
  <si>
    <t>GREATER NANTICOKE AREA ELEM CTR.</t>
  </si>
  <si>
    <t>HARRISBURG CATHOLIC ELEM SCHOOL</t>
  </si>
  <si>
    <t>SCOTT ELEM</t>
  </si>
  <si>
    <t xml:space="preserve">CHESTNUTWOLD ELEM SCHOOL </t>
  </si>
  <si>
    <t>HAZLETON ELEM/MIDDLE SCHOOL</t>
  </si>
  <si>
    <t>GRANDVIEW UPPER ELEM SCHOOL</t>
  </si>
  <si>
    <t>IROQUOIS ELEM SCHOOL</t>
  </si>
  <si>
    <t>KIPP PHILADELPHIA ELEM ACADEMY</t>
  </si>
  <si>
    <t>LAMPETER ELEM</t>
  </si>
  <si>
    <t>BUCHANAN ELEM SCHOOL (JAMES BUCHANAN)</t>
  </si>
  <si>
    <t>BURROWES ELEM SCHOOL</t>
  </si>
  <si>
    <t>CARTER &amp; MACRAE ELEM SCHOOL</t>
  </si>
  <si>
    <t>FULTON ELEM SCHOOL</t>
  </si>
  <si>
    <t>HAMILTON ELEM SCHOOL</t>
  </si>
  <si>
    <t>KING ELEM SCHOOL</t>
  </si>
  <si>
    <t>LAFAYETTE ELEM SCHOOL</t>
  </si>
  <si>
    <t>MARTIN ELEM SCHOOL (ELIZABETH R MARTIN)</t>
  </si>
  <si>
    <t>PRICE ELEM SCHOOL</t>
  </si>
  <si>
    <t>ROSS ELEM SCHOOL</t>
  </si>
  <si>
    <t>WAHARTON ELEM SCHOOL (THOMAS WHARTON)</t>
  </si>
  <si>
    <t>WASHINGTON ELEM SCHOOL (GEORGE WASHINGTON)</t>
  </si>
  <si>
    <t>WICKERSHAM ELEM SCHOOL</t>
  </si>
  <si>
    <t>LEHIGH VALLEY ACADEMY ELEM SCHOOL, K-3RD</t>
  </si>
  <si>
    <t>LINE MOUNTAIN ELEM</t>
  </si>
  <si>
    <t xml:space="preserve">DONALD E. SCHICK ELEM </t>
  </si>
  <si>
    <t>RAYNE ELEM SCHOOL</t>
  </si>
  <si>
    <t>W.A. MCCREERY ELEM SCHOOL</t>
  </si>
  <si>
    <t>MARITIME ACADEMY CHARTER SCHOOL - ELEM SCHOOL</t>
  </si>
  <si>
    <t>ELMWOOD ELEM SCHOOL</t>
  </si>
  <si>
    <t>ROBERT REID ELEM SCHOOL</t>
  </si>
  <si>
    <t>LEWISTOWN ELEM SCHOOL</t>
  </si>
  <si>
    <t xml:space="preserve"> JAMES F BAUGHER ELEM</t>
  </si>
  <si>
    <t>MC CORMICK ELEM SCHOOL</t>
  </si>
  <si>
    <t>MOUNT UNION-KISTLER ELEM SCHOOL</t>
  </si>
  <si>
    <t xml:space="preserve">NEW HOPE-SOLEBURY UPPER ELEM SCHOOL </t>
  </si>
  <si>
    <t>NORTH EAST INTERMEDIATE ELEM CENTER</t>
  </si>
  <si>
    <t>NORTH SCHUYLKILL ELEM</t>
  </si>
  <si>
    <t>NORTHAMPTON BOROUGH ELEM</t>
  </si>
  <si>
    <t>HAHNTOWN ELEM SCHOOL</t>
  </si>
  <si>
    <t>SHERIDAN TERRACE ELEM</t>
  </si>
  <si>
    <t>SUNSET VALLEY ELEM SCHOOL</t>
  </si>
  <si>
    <t>OUR LADY OF THE ANGELS (ELEM)</t>
  </si>
  <si>
    <t xml:space="preserve"> WEST VINCENT ELEM</t>
  </si>
  <si>
    <t>FRED J. JAINDL ELEM SCHOOL</t>
  </si>
  <si>
    <t>SCHWENKSVILLE ELEM</t>
  </si>
  <si>
    <t>EDEN HALL UPPER ELEM SCHOOL</t>
  </si>
  <si>
    <t>CLEAR RUN ELEM CTR.</t>
  </si>
  <si>
    <t>SWIFTWATER ELEM CENTER</t>
  </si>
  <si>
    <t>PFAFF ELEM SCHOOL</t>
  </si>
  <si>
    <t>RADNOR ELEM SCHOOL</t>
  </si>
  <si>
    <t>LARRY J. MACALUSO ELEM SCHOOL</t>
  </si>
  <si>
    <t>RED LION ELEM SCHOOL</t>
  </si>
  <si>
    <t>EDGEWOOD ELEM SCHOOL</t>
  </si>
  <si>
    <t>RINGGOLD ELEM SCHOOL NORTH</t>
  </si>
  <si>
    <t>RINGGOLD ELEM SCHOOL SOUTH</t>
  </si>
  <si>
    <t>ROCHESTER ELEM SCHOOL</t>
  </si>
  <si>
    <t>SACRED HEART ELEM SCHOOL</t>
  </si>
  <si>
    <t>MASTERY CS - CLEVELAND ELEM</t>
  </si>
  <si>
    <t>MASTERY CS - FRANCIS D. PASTORIUS ELEM</t>
  </si>
  <si>
    <t>MASTERY CS-CLYMER ELEM</t>
  </si>
  <si>
    <t>OVERBROOK ELEM SCHOOL</t>
  </si>
  <si>
    <t>SHALER AREA ELEM SCHOOL</t>
  </si>
  <si>
    <t>SHARPSVILLE AREA ELEM SCHOOL</t>
  </si>
  <si>
    <t>CHIEF SHIKELLAMY ELEM</t>
  </si>
  <si>
    <t>GRACE B. LUHRS UNIVERSITY ELEM SCHOOL</t>
  </si>
  <si>
    <t>JAMES BURD ELEM SCHOOL</t>
  </si>
  <si>
    <t>NANCY GRAYSON ELEM SCHOOL</t>
  </si>
  <si>
    <t>SOUTH ALLEGHENY ELEM</t>
  </si>
  <si>
    <t>SOUTH BUTLER INTERMEDIATE ELEM SCHOOL</t>
  </si>
  <si>
    <t>ROMMELT ELEM SCHOOL</t>
  </si>
  <si>
    <t>SOUTHERN FULTON ELEM SCHOOL</t>
  </si>
  <si>
    <t>SOUTHMORELAND ELEM SCHOOL</t>
  </si>
  <si>
    <t>SPRING COVE ELEM</t>
  </si>
  <si>
    <t>EVANS ELEM SCHOOL</t>
  </si>
  <si>
    <t>UPPER PROVIDENCE ELEM SCHOOL</t>
  </si>
  <si>
    <t>ST BENEDICT ELEM SCHOOL</t>
  </si>
  <si>
    <t>ST ELIZABETH ELEM SCHOOL</t>
  </si>
  <si>
    <t>ST JOSEPH SCHOOL - ELEM</t>
  </si>
  <si>
    <t>GRAY'S WOODS ELEM SCHOOL</t>
  </si>
  <si>
    <t>ST AGNES ELEM SCHOOL</t>
  </si>
  <si>
    <t>TOWANDA AREA ELEM SCHOOL</t>
  </si>
  <si>
    <t>POCOPSON ELEM SCHOOL</t>
  </si>
  <si>
    <t>CHARLES KELLY ELEM SCHOOL</t>
  </si>
  <si>
    <t>WALTER M SENKOW ELEM SCHOOL</t>
  </si>
  <si>
    <t xml:space="preserve">MAPLE GLEN ELEM </t>
  </si>
  <si>
    <t>VALLEY GROVE ELEM SCHOOL</t>
  </si>
  <si>
    <t>LAKESIDE ELEM SCHOOL</t>
  </si>
  <si>
    <t>DONALDSON ELEM SCHOOL</t>
  </si>
  <si>
    <t>NEW BLOOMFIELD ELEM SCHOOL</t>
  </si>
  <si>
    <t>ZEPHYR ELEM</t>
  </si>
  <si>
    <t>WALNUT STREET ELEM SCHOOL</t>
  </si>
  <si>
    <t>GREEN VALLEY ELEM SCHOOL</t>
  </si>
  <si>
    <t>SHILOH HILLS ELEM SCHOOL</t>
  </si>
  <si>
    <t xml:space="preserve">DICKSON ELEM </t>
  </si>
  <si>
    <t>EDGEWOOD ELEM</t>
  </si>
  <si>
    <t xml:space="preserve">FAIRLESS ELEM </t>
  </si>
  <si>
    <t xml:space="preserve">SHAFFER ELEM </t>
  </si>
  <si>
    <t xml:space="preserve">WILKINS ELEM </t>
  </si>
  <si>
    <t>VALLEY VIEW ELEM SCHOOL</t>
  </si>
  <si>
    <t>LEHIGH VALLEY DUAL LANG CHARTER SCHOOL</t>
  </si>
  <si>
    <t>LINCOLN PARK PRFRMNG ARTS CHARTER SCHOOL</t>
  </si>
  <si>
    <t>OUTSIDE IN SCHOOL OF EXPERIENTIAL ED, INC</t>
  </si>
  <si>
    <t>PENN HILLS CS FOR ENTREPRENEURSHIP</t>
  </si>
  <si>
    <t>PHILA CS FOR ARTS &amp; SCIENCES AT HR EDMUNDS</t>
  </si>
  <si>
    <t>READING MUHLENBERG CAREER AND TECH CENTER</t>
  </si>
  <si>
    <t>ROMAN CATH DIOCESE OF HBG DBA ST JOSEPH</t>
  </si>
  <si>
    <t xml:space="preserve">KENSINGTON CRTVE &amp; PRFRMNG/INTERN BUS., FIN, ENTREP </t>
  </si>
  <si>
    <t>DARBY TOWNSHIP SCHOOL</t>
  </si>
  <si>
    <t xml:space="preserve">SOUTHEAST DELCO KNRGTN CENTER </t>
  </si>
  <si>
    <t>ST JOHN NEUMANN REG'L ACY HS CAMPUS</t>
  </si>
  <si>
    <t>ST JOHN NEUMANN REGIONAL ACADEMY, INTER CAMPUS</t>
  </si>
  <si>
    <t>ST JOHN NEUMANN REGIONAL ACADEMY, PRIM CAMPUS</t>
  </si>
  <si>
    <t>WALTER D PALMER LEADERSHIP LRNG PARTNERS CS</t>
  </si>
  <si>
    <t>WALTER D PALMER LEADERSHIP LRNG PARTNERS CS 6-12</t>
  </si>
  <si>
    <t>WALTER D PALMER LEADERSHIP LRNG PARTNERS CS PREK-5</t>
  </si>
  <si>
    <t>PENN WOOD MIDD SCHL (ONLY 7TH &amp; 8TH GR STDNTS)</t>
  </si>
  <si>
    <t>YELLOW BREECHES ED CENTER - SPRINGVIEW ROAD</t>
  </si>
  <si>
    <t>YOUNG SCHOLARS OF WESTERN PA CS</t>
  </si>
  <si>
    <t>FOUNDATIONS AT CHRISTOPHER COLUMBUS CS  S 13TH ST</t>
  </si>
  <si>
    <t>Enrollment</t>
  </si>
  <si>
    <t>Identified Student % (DC ONLY)</t>
  </si>
  <si>
    <t>Number of DC Students</t>
  </si>
  <si>
    <t>NATIONAL SCHOOL LUNCH PROGRAM-2013-14 SCHOOL YEAR (OCTOBER)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</si>
</sst>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9.5"/>
      <name val="Calibri"/>
      <family val="2"/>
      <scheme val="minor"/>
    </font>
    <font>
      <b/>
      <sz val="9.5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23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applyFont="1"/>
    <xf numFmtId="0" fontId="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2" fontId="2" fillId="0" borderId="0" xfId="0" applyNumberFormat="1" applyFont="1"/>
    <xf numFmtId="0" fontId="3" fillId="2" borderId="0" xfId="1" applyFont="1" applyBorder="1"/>
    <xf numFmtId="0" fontId="3" fillId="2" borderId="0" xfId="1" applyFont="1" applyBorder="1" applyAlignment="1">
      <alignment horizontal="center"/>
    </xf>
    <xf numFmtId="0" fontId="3" fillId="2" borderId="0" xfId="1" applyFont="1" applyBorder="1" applyAlignment="1">
      <alignment horizontal="left"/>
    </xf>
    <xf numFmtId="0" fontId="3" fillId="4" borderId="0" xfId="0" applyFont="1" applyFill="1" applyBorder="1" applyAlignment="1">
      <alignment vertical="center"/>
    </xf>
    <xf numFmtId="2" fontId="3" fillId="5" borderId="0" xfId="0" applyNumberFormat="1" applyFont="1" applyFill="1"/>
    <xf numFmtId="2" fontId="2" fillId="0" borderId="0" xfId="0" applyNumberFormat="1" applyFont="1" applyFill="1"/>
    <xf numFmtId="0" fontId="3" fillId="5" borderId="0" xfId="0" applyFont="1" applyFill="1" applyBorder="1"/>
    <xf numFmtId="0" fontId="2" fillId="5" borderId="0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left"/>
    </xf>
    <xf numFmtId="0" fontId="2" fillId="5" borderId="0" xfId="0" applyFont="1" applyFill="1" applyBorder="1"/>
    <xf numFmtId="0" fontId="3" fillId="0" borderId="0" xfId="0" applyFont="1" applyBorder="1"/>
    <xf numFmtId="0" fontId="4" fillId="0" borderId="0" xfId="0" applyFont="1" applyBorder="1" applyAlignment="1">
      <alignment horizontal="center"/>
    </xf>
  </cellXfs>
  <cellStyles count="2">
    <cellStyle name="Normal" xfId="0" builtinId="0"/>
    <cellStyle name="Output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56"/>
  <sheetViews>
    <sheetView tabSelected="1" zoomScaleNormal="100" workbookViewId="0">
      <pane ySplit="3" topLeftCell="A4" activePane="bottomLeft" state="frozen"/>
      <selection pane="bottomLeft" activeCell="J3" sqref="J3"/>
    </sheetView>
  </sheetViews>
  <sheetFormatPr defaultColWidth="8.85546875" defaultRowHeight="12.75" x14ac:dyDescent="0.2"/>
  <cols>
    <col min="1" max="1" width="13.28515625" style="7" bestFit="1" customWidth="1"/>
    <col min="2" max="2" width="11.28515625" style="8" bestFit="1" customWidth="1"/>
    <col min="3" max="3" width="39.7109375" style="9" bestFit="1" customWidth="1"/>
    <col min="4" max="4" width="46.140625" style="9" bestFit="1" customWidth="1"/>
    <col min="5" max="5" width="11" style="8" bestFit="1" customWidth="1"/>
    <col min="6" max="6" width="9.7109375" style="8" bestFit="1" customWidth="1"/>
    <col min="7" max="7" width="19.85546875" style="8" bestFit="1" customWidth="1"/>
    <col min="8" max="8" width="8.7109375" style="2" bestFit="1" customWidth="1"/>
    <col min="9" max="9" width="8.7109375" style="2" customWidth="1"/>
    <col min="10" max="16384" width="8.85546875" style="2"/>
  </cols>
  <sheetData>
    <row r="1" spans="1:8" ht="15" x14ac:dyDescent="0.25">
      <c r="A1" s="22" t="s">
        <v>4841</v>
      </c>
      <c r="B1" s="22"/>
      <c r="C1" s="22"/>
      <c r="D1" s="22"/>
      <c r="E1" s="22"/>
      <c r="F1" s="22"/>
      <c r="G1" s="22"/>
      <c r="H1" s="22"/>
    </row>
    <row r="2" spans="1:8" ht="15" x14ac:dyDescent="0.25">
      <c r="A2" s="22" t="s">
        <v>4083</v>
      </c>
      <c r="B2" s="22"/>
      <c r="C2" s="22"/>
      <c r="D2" s="22"/>
      <c r="E2" s="22"/>
      <c r="F2" s="22"/>
      <c r="G2" s="22"/>
      <c r="H2" s="22"/>
    </row>
    <row r="3" spans="1:8" ht="51" x14ac:dyDescent="0.2">
      <c r="A3" s="3"/>
      <c r="B3" s="4" t="s">
        <v>0</v>
      </c>
      <c r="C3" s="5" t="s">
        <v>1</v>
      </c>
      <c r="D3" s="3" t="s">
        <v>2</v>
      </c>
      <c r="E3" s="4" t="s">
        <v>3</v>
      </c>
      <c r="F3" s="4" t="s">
        <v>4838</v>
      </c>
      <c r="G3" s="4" t="s">
        <v>4840</v>
      </c>
      <c r="H3" s="6" t="s">
        <v>4839</v>
      </c>
    </row>
    <row r="4" spans="1:8" x14ac:dyDescent="0.2">
      <c r="B4" s="8">
        <v>123460302</v>
      </c>
      <c r="C4" s="9" t="s">
        <v>4084</v>
      </c>
      <c r="D4" s="1" t="s">
        <v>4</v>
      </c>
      <c r="E4" s="8">
        <v>3242</v>
      </c>
      <c r="F4" s="8">
        <v>1722</v>
      </c>
      <c r="G4" s="8">
        <v>222</v>
      </c>
      <c r="H4" s="10">
        <f>G4/F4*100</f>
        <v>12.89198606271777</v>
      </c>
    </row>
    <row r="5" spans="1:8" x14ac:dyDescent="0.2">
      <c r="B5" s="8">
        <v>123460302</v>
      </c>
      <c r="C5" s="9" t="s">
        <v>4084</v>
      </c>
      <c r="D5" s="1" t="s">
        <v>5</v>
      </c>
      <c r="E5" s="8">
        <v>3241</v>
      </c>
      <c r="F5" s="8">
        <v>1748</v>
      </c>
      <c r="G5" s="8">
        <v>193</v>
      </c>
      <c r="H5" s="10">
        <f>G5/F5*100</f>
        <v>11.041189931350115</v>
      </c>
    </row>
    <row r="6" spans="1:8" x14ac:dyDescent="0.2">
      <c r="B6" s="8">
        <v>123460302</v>
      </c>
      <c r="C6" s="9" t="s">
        <v>4084</v>
      </c>
      <c r="D6" s="1" t="s">
        <v>4683</v>
      </c>
      <c r="E6" s="8">
        <v>7707</v>
      </c>
      <c r="F6" s="8">
        <v>1106</v>
      </c>
      <c r="G6" s="8">
        <v>138</v>
      </c>
      <c r="H6" s="10">
        <f t="shared" ref="H6:H69" si="0">G6/F6*100</f>
        <v>12.477396021699819</v>
      </c>
    </row>
    <row r="7" spans="1:8" x14ac:dyDescent="0.2">
      <c r="B7" s="8">
        <v>123460302</v>
      </c>
      <c r="C7" s="9" t="s">
        <v>4084</v>
      </c>
      <c r="D7" s="1" t="s">
        <v>6</v>
      </c>
      <c r="E7" s="8">
        <v>3229</v>
      </c>
      <c r="F7" s="8">
        <v>492</v>
      </c>
      <c r="G7" s="8">
        <v>54</v>
      </c>
      <c r="H7" s="10">
        <f t="shared" si="0"/>
        <v>10.975609756097562</v>
      </c>
    </row>
    <row r="8" spans="1:8" x14ac:dyDescent="0.2">
      <c r="B8" s="8">
        <v>123460302</v>
      </c>
      <c r="C8" s="9" t="s">
        <v>4084</v>
      </c>
      <c r="D8" s="1" t="s">
        <v>7</v>
      </c>
      <c r="E8" s="8">
        <v>5075</v>
      </c>
      <c r="F8" s="8">
        <v>667</v>
      </c>
      <c r="G8" s="8">
        <v>54</v>
      </c>
      <c r="H8" s="10">
        <f t="shared" si="0"/>
        <v>8.095952023988005</v>
      </c>
    </row>
    <row r="9" spans="1:8" x14ac:dyDescent="0.2">
      <c r="B9" s="8">
        <v>123460302</v>
      </c>
      <c r="C9" s="9" t="s">
        <v>4084</v>
      </c>
      <c r="D9" s="1" t="s">
        <v>8</v>
      </c>
      <c r="E9" s="8">
        <v>3232</v>
      </c>
      <c r="F9" s="8">
        <v>517</v>
      </c>
      <c r="G9" s="8">
        <v>87</v>
      </c>
      <c r="H9" s="10">
        <f t="shared" si="0"/>
        <v>16.827852998065765</v>
      </c>
    </row>
    <row r="10" spans="1:8" x14ac:dyDescent="0.2">
      <c r="B10" s="8">
        <v>123460302</v>
      </c>
      <c r="C10" s="9" t="s">
        <v>4084</v>
      </c>
      <c r="D10" s="1" t="s">
        <v>9</v>
      </c>
      <c r="E10" s="8">
        <v>3234</v>
      </c>
      <c r="F10" s="8">
        <v>444</v>
      </c>
      <c r="G10" s="8">
        <v>78</v>
      </c>
      <c r="H10" s="10">
        <f t="shared" si="0"/>
        <v>17.567567567567568</v>
      </c>
    </row>
    <row r="11" spans="1:8" x14ac:dyDescent="0.2">
      <c r="B11" s="8">
        <v>123460302</v>
      </c>
      <c r="C11" s="9" t="s">
        <v>4084</v>
      </c>
      <c r="D11" s="1" t="s">
        <v>10</v>
      </c>
      <c r="E11" s="8">
        <v>3226</v>
      </c>
      <c r="F11" s="8">
        <v>419</v>
      </c>
      <c r="G11" s="8">
        <v>26</v>
      </c>
      <c r="H11" s="10">
        <f>G11/F11*100</f>
        <v>6.2052505966587113</v>
      </c>
    </row>
    <row r="12" spans="1:8" x14ac:dyDescent="0.2">
      <c r="B12" s="8">
        <v>123460302</v>
      </c>
      <c r="C12" s="9" t="s">
        <v>4084</v>
      </c>
      <c r="D12" s="1" t="s">
        <v>11</v>
      </c>
      <c r="E12" s="8">
        <v>6464</v>
      </c>
      <c r="F12" s="8">
        <v>174</v>
      </c>
      <c r="G12" s="8">
        <v>10</v>
      </c>
      <c r="H12" s="10">
        <f t="shared" si="0"/>
        <v>5.7471264367816088</v>
      </c>
    </row>
    <row r="13" spans="1:8" x14ac:dyDescent="0.2">
      <c r="B13" s="8">
        <v>123460302</v>
      </c>
      <c r="C13" s="9" t="s">
        <v>4084</v>
      </c>
      <c r="D13" s="1" t="s">
        <v>12</v>
      </c>
      <c r="E13" s="8">
        <v>4910</v>
      </c>
      <c r="F13" s="8">
        <v>373</v>
      </c>
      <c r="G13" s="8">
        <v>75</v>
      </c>
      <c r="H13" s="10">
        <f t="shared" si="0"/>
        <v>20.107238605898122</v>
      </c>
    </row>
    <row r="14" spans="1:8" x14ac:dyDescent="0.2">
      <c r="A14" s="11" t="s">
        <v>13</v>
      </c>
      <c r="B14" s="12">
        <f>SUBTOTAL(3,B4:B13)</f>
        <v>10</v>
      </c>
      <c r="C14" s="13"/>
      <c r="D14" s="14"/>
      <c r="E14" s="12"/>
      <c r="F14" s="12">
        <f t="shared" ref="F14:G14" si="1">SUM(F4:F13)</f>
        <v>7662</v>
      </c>
      <c r="G14" s="12">
        <f t="shared" si="1"/>
        <v>937</v>
      </c>
      <c r="H14" s="15">
        <f t="shared" si="0"/>
        <v>12.229182980944923</v>
      </c>
    </row>
    <row r="15" spans="1:8" x14ac:dyDescent="0.2">
      <c r="B15" s="8">
        <v>119350303</v>
      </c>
      <c r="C15" s="9" t="s">
        <v>4085</v>
      </c>
      <c r="D15" s="1" t="s">
        <v>14</v>
      </c>
      <c r="E15" s="8">
        <v>5091</v>
      </c>
      <c r="F15" s="8">
        <v>1067</v>
      </c>
      <c r="G15" s="8">
        <v>72</v>
      </c>
      <c r="H15" s="10">
        <f t="shared" si="0"/>
        <v>6.7478912839737584</v>
      </c>
    </row>
    <row r="16" spans="1:8" x14ac:dyDescent="0.2">
      <c r="B16" s="8">
        <v>119350303</v>
      </c>
      <c r="C16" s="9" t="s">
        <v>4085</v>
      </c>
      <c r="D16" s="1" t="s">
        <v>15</v>
      </c>
      <c r="E16" s="8">
        <v>6839</v>
      </c>
      <c r="F16" s="8">
        <v>1041</v>
      </c>
      <c r="G16" s="8">
        <v>86</v>
      </c>
      <c r="H16" s="10">
        <f t="shared" si="0"/>
        <v>8.2612872238232473</v>
      </c>
    </row>
    <row r="17" spans="1:8" x14ac:dyDescent="0.2">
      <c r="B17" s="8">
        <v>119350303</v>
      </c>
      <c r="C17" s="9" t="s">
        <v>4085</v>
      </c>
      <c r="D17" s="1" t="s">
        <v>4684</v>
      </c>
      <c r="E17" s="8">
        <v>7570</v>
      </c>
      <c r="F17" s="8">
        <v>365</v>
      </c>
      <c r="G17" s="8">
        <v>28</v>
      </c>
      <c r="H17" s="10">
        <f t="shared" si="0"/>
        <v>7.6712328767123292</v>
      </c>
    </row>
    <row r="18" spans="1:8" x14ac:dyDescent="0.2">
      <c r="B18" s="8">
        <v>119350303</v>
      </c>
      <c r="C18" s="9" t="s">
        <v>4085</v>
      </c>
      <c r="D18" s="1" t="s">
        <v>16</v>
      </c>
      <c r="E18" s="8">
        <v>2407</v>
      </c>
      <c r="F18" s="8">
        <v>291</v>
      </c>
      <c r="G18" s="8">
        <v>41</v>
      </c>
      <c r="H18" s="10">
        <f t="shared" si="0"/>
        <v>14.0893470790378</v>
      </c>
    </row>
    <row r="19" spans="1:8" x14ac:dyDescent="0.2">
      <c r="B19" s="8">
        <v>119350303</v>
      </c>
      <c r="C19" s="9" t="s">
        <v>4085</v>
      </c>
      <c r="D19" s="1" t="s">
        <v>17</v>
      </c>
      <c r="E19" s="8">
        <v>6398</v>
      </c>
      <c r="F19" s="8">
        <v>273</v>
      </c>
      <c r="G19" s="8">
        <v>19</v>
      </c>
      <c r="H19" s="10">
        <f t="shared" si="0"/>
        <v>6.9597069597069599</v>
      </c>
    </row>
    <row r="20" spans="1:8" x14ac:dyDescent="0.2">
      <c r="B20" s="8">
        <v>119350303</v>
      </c>
      <c r="C20" s="9" t="s">
        <v>4085</v>
      </c>
      <c r="D20" s="1" t="s">
        <v>18</v>
      </c>
      <c r="E20" s="8">
        <v>2402</v>
      </c>
      <c r="F20" s="8">
        <v>281</v>
      </c>
      <c r="G20" s="8">
        <v>26</v>
      </c>
      <c r="H20" s="10">
        <f t="shared" si="0"/>
        <v>9.252669039145907</v>
      </c>
    </row>
    <row r="21" spans="1:8" x14ac:dyDescent="0.2">
      <c r="A21" s="11" t="s">
        <v>19</v>
      </c>
      <c r="B21" s="12">
        <f>SUBTOTAL(3,B15:B20)</f>
        <v>6</v>
      </c>
      <c r="C21" s="13"/>
      <c r="D21" s="14"/>
      <c r="E21" s="12"/>
      <c r="F21" s="12">
        <f t="shared" ref="F21:G21" si="2">SUM(F15:F20)</f>
        <v>3318</v>
      </c>
      <c r="G21" s="12">
        <f t="shared" si="2"/>
        <v>272</v>
      </c>
      <c r="H21" s="15">
        <f t="shared" si="0"/>
        <v>8.1977094635322487</v>
      </c>
    </row>
    <row r="22" spans="1:8" x14ac:dyDescent="0.2">
      <c r="B22" s="8">
        <v>102020003</v>
      </c>
      <c r="C22" s="9" t="s">
        <v>20</v>
      </c>
      <c r="D22" s="1" t="s">
        <v>21</v>
      </c>
      <c r="E22" s="8">
        <v>7846</v>
      </c>
      <c r="F22" s="8">
        <v>191</v>
      </c>
      <c r="G22" s="8">
        <v>138</v>
      </c>
      <c r="H22" s="10">
        <f t="shared" si="0"/>
        <v>72.251308900523554</v>
      </c>
    </row>
    <row r="23" spans="1:8" x14ac:dyDescent="0.2">
      <c r="A23" s="11" t="s">
        <v>22</v>
      </c>
      <c r="B23" s="12">
        <f>SUBTOTAL(3,B22:B22)</f>
        <v>1</v>
      </c>
      <c r="C23" s="13"/>
      <c r="D23" s="14"/>
      <c r="E23" s="12"/>
      <c r="F23" s="12">
        <f t="shared" ref="F23:G23" si="3">SUM(F22)</f>
        <v>191</v>
      </c>
      <c r="G23" s="12">
        <f t="shared" si="3"/>
        <v>138</v>
      </c>
      <c r="H23" s="15">
        <f t="shared" si="0"/>
        <v>72.251308900523554</v>
      </c>
    </row>
    <row r="24" spans="1:8" x14ac:dyDescent="0.2">
      <c r="B24" s="8">
        <v>379652681</v>
      </c>
      <c r="C24" s="9" t="s">
        <v>23</v>
      </c>
      <c r="D24" s="1" t="s">
        <v>24</v>
      </c>
      <c r="E24" s="8">
        <v>5000001603</v>
      </c>
      <c r="F24" s="8">
        <v>7</v>
      </c>
      <c r="G24" s="8">
        <v>2</v>
      </c>
      <c r="H24" s="10">
        <f t="shared" si="0"/>
        <v>28.571428571428569</v>
      </c>
    </row>
    <row r="25" spans="1:8" x14ac:dyDescent="0.2">
      <c r="B25" s="8">
        <v>379652681</v>
      </c>
      <c r="C25" s="9" t="s">
        <v>23</v>
      </c>
      <c r="D25" s="1" t="s">
        <v>25</v>
      </c>
      <c r="E25" s="8">
        <v>500000413</v>
      </c>
      <c r="F25" s="8">
        <v>32</v>
      </c>
      <c r="G25" s="8">
        <v>23</v>
      </c>
      <c r="H25" s="10">
        <f t="shared" si="0"/>
        <v>71.875</v>
      </c>
    </row>
    <row r="26" spans="1:8" x14ac:dyDescent="0.2">
      <c r="B26" s="8">
        <v>379652681</v>
      </c>
      <c r="C26" s="9" t="s">
        <v>23</v>
      </c>
      <c r="D26" s="1" t="s">
        <v>26</v>
      </c>
      <c r="E26" s="8">
        <v>500000600</v>
      </c>
      <c r="F26" s="8">
        <v>14</v>
      </c>
      <c r="G26" s="8">
        <v>0</v>
      </c>
      <c r="H26" s="10">
        <f t="shared" si="0"/>
        <v>0</v>
      </c>
    </row>
    <row r="27" spans="1:8" x14ac:dyDescent="0.2">
      <c r="B27" s="8">
        <v>379652681</v>
      </c>
      <c r="C27" s="9" t="s">
        <v>23</v>
      </c>
      <c r="D27" s="1" t="s">
        <v>27</v>
      </c>
      <c r="E27" s="8">
        <v>500001778</v>
      </c>
      <c r="F27" s="8">
        <v>19</v>
      </c>
      <c r="G27" s="8">
        <v>6</v>
      </c>
      <c r="H27" s="10">
        <f t="shared" si="0"/>
        <v>31.578947368421051</v>
      </c>
    </row>
    <row r="28" spans="1:8" x14ac:dyDescent="0.2">
      <c r="B28" s="8">
        <v>379652681</v>
      </c>
      <c r="C28" s="9" t="s">
        <v>23</v>
      </c>
      <c r="D28" s="1" t="s">
        <v>28</v>
      </c>
      <c r="E28" s="8">
        <v>500000414</v>
      </c>
      <c r="F28" s="8">
        <v>38</v>
      </c>
      <c r="G28" s="8">
        <v>17</v>
      </c>
      <c r="H28" s="10">
        <f t="shared" si="0"/>
        <v>44.736842105263158</v>
      </c>
    </row>
    <row r="29" spans="1:8" x14ac:dyDescent="0.2">
      <c r="A29" s="11" t="s">
        <v>29</v>
      </c>
      <c r="B29" s="12">
        <f>SUBTOTAL(3,B24:B28)</f>
        <v>5</v>
      </c>
      <c r="C29" s="13"/>
      <c r="D29" s="14"/>
      <c r="E29" s="12"/>
      <c r="F29" s="12">
        <f t="shared" ref="F29:G29" si="4">SUM(F24:F28)</f>
        <v>110</v>
      </c>
      <c r="G29" s="12">
        <f t="shared" si="4"/>
        <v>48</v>
      </c>
      <c r="H29" s="15">
        <f t="shared" si="0"/>
        <v>43.636363636363633</v>
      </c>
    </row>
    <row r="30" spans="1:8" x14ac:dyDescent="0.2">
      <c r="B30" s="8">
        <v>101260303</v>
      </c>
      <c r="C30" s="9" t="s">
        <v>4086</v>
      </c>
      <c r="D30" s="1" t="s">
        <v>30</v>
      </c>
      <c r="E30" s="8">
        <v>2115</v>
      </c>
      <c r="F30" s="8">
        <v>246</v>
      </c>
      <c r="G30" s="8">
        <v>103</v>
      </c>
      <c r="H30" s="10">
        <f t="shared" si="0"/>
        <v>41.869918699186989</v>
      </c>
    </row>
    <row r="31" spans="1:8" x14ac:dyDescent="0.2">
      <c r="B31" s="8">
        <v>101260303</v>
      </c>
      <c r="C31" s="9" t="s">
        <v>4086</v>
      </c>
      <c r="D31" s="1" t="s">
        <v>31</v>
      </c>
      <c r="E31" s="8">
        <v>990000241</v>
      </c>
      <c r="F31" s="8">
        <v>86</v>
      </c>
      <c r="G31" s="8">
        <v>22</v>
      </c>
      <c r="H31" s="10">
        <f t="shared" si="0"/>
        <v>25.581395348837212</v>
      </c>
    </row>
    <row r="32" spans="1:8" x14ac:dyDescent="0.2">
      <c r="B32" s="8">
        <v>101260303</v>
      </c>
      <c r="C32" s="9" t="s">
        <v>4086</v>
      </c>
      <c r="D32" s="1" t="s">
        <v>32</v>
      </c>
      <c r="E32" s="8">
        <v>6001</v>
      </c>
      <c r="F32" s="8">
        <v>1151</v>
      </c>
      <c r="G32" s="8">
        <v>451</v>
      </c>
      <c r="H32" s="10">
        <f t="shared" si="0"/>
        <v>39.183318853171158</v>
      </c>
    </row>
    <row r="33" spans="1:8" x14ac:dyDescent="0.2">
      <c r="B33" s="8">
        <v>101260303</v>
      </c>
      <c r="C33" s="9" t="s">
        <v>4086</v>
      </c>
      <c r="D33" s="1" t="s">
        <v>33</v>
      </c>
      <c r="E33" s="8">
        <v>7607</v>
      </c>
      <c r="F33" s="8">
        <v>420</v>
      </c>
      <c r="G33" s="8">
        <v>188</v>
      </c>
      <c r="H33" s="10">
        <f t="shared" si="0"/>
        <v>44.761904761904766</v>
      </c>
    </row>
    <row r="34" spans="1:8" x14ac:dyDescent="0.2">
      <c r="B34" s="8">
        <v>101260303</v>
      </c>
      <c r="C34" s="9" t="s">
        <v>4086</v>
      </c>
      <c r="D34" s="1" t="s">
        <v>34</v>
      </c>
      <c r="E34" s="8">
        <v>7608</v>
      </c>
      <c r="F34" s="8">
        <v>417</v>
      </c>
      <c r="G34" s="8">
        <v>209</v>
      </c>
      <c r="H34" s="10">
        <f t="shared" si="0"/>
        <v>50.119904076738607</v>
      </c>
    </row>
    <row r="35" spans="1:8" x14ac:dyDescent="0.2">
      <c r="B35" s="8">
        <v>101260303</v>
      </c>
      <c r="C35" s="9" t="s">
        <v>4086</v>
      </c>
      <c r="D35" s="1" t="s">
        <v>35</v>
      </c>
      <c r="E35" s="8">
        <v>2116</v>
      </c>
      <c r="F35" s="8">
        <v>273</v>
      </c>
      <c r="G35" s="8">
        <v>124</v>
      </c>
      <c r="H35" s="10">
        <f t="shared" si="0"/>
        <v>45.421245421245423</v>
      </c>
    </row>
    <row r="36" spans="1:8" x14ac:dyDescent="0.2">
      <c r="B36" s="8">
        <v>101260303</v>
      </c>
      <c r="C36" s="9" t="s">
        <v>4086</v>
      </c>
      <c r="D36" s="1" t="s">
        <v>36</v>
      </c>
      <c r="E36" s="8">
        <v>4922</v>
      </c>
      <c r="F36" s="8">
        <v>211</v>
      </c>
      <c r="G36" s="8">
        <v>102</v>
      </c>
      <c r="H36" s="10">
        <f t="shared" si="0"/>
        <v>48.341232227488149</v>
      </c>
    </row>
    <row r="37" spans="1:8" x14ac:dyDescent="0.2">
      <c r="B37" s="8">
        <v>101260303</v>
      </c>
      <c r="C37" s="9" t="s">
        <v>4086</v>
      </c>
      <c r="D37" s="1" t="s">
        <v>37</v>
      </c>
      <c r="E37" s="8">
        <v>2129</v>
      </c>
      <c r="F37" s="8">
        <v>291</v>
      </c>
      <c r="G37" s="8">
        <v>160</v>
      </c>
      <c r="H37" s="10">
        <f t="shared" si="0"/>
        <v>54.982817869415811</v>
      </c>
    </row>
    <row r="38" spans="1:8" x14ac:dyDescent="0.2">
      <c r="B38" s="8">
        <v>101260303</v>
      </c>
      <c r="C38" s="9" t="s">
        <v>4086</v>
      </c>
      <c r="D38" s="1" t="s">
        <v>38</v>
      </c>
      <c r="E38" s="8">
        <v>6002</v>
      </c>
      <c r="F38" s="8">
        <v>271</v>
      </c>
      <c r="G38" s="8">
        <v>176</v>
      </c>
      <c r="H38" s="10">
        <f t="shared" si="0"/>
        <v>64.944649446494466</v>
      </c>
    </row>
    <row r="39" spans="1:8" x14ac:dyDescent="0.2">
      <c r="B39" s="8">
        <v>101260303</v>
      </c>
      <c r="C39" s="9" t="s">
        <v>4086</v>
      </c>
      <c r="D39" s="1" t="s">
        <v>39</v>
      </c>
      <c r="E39" s="8">
        <v>4921</v>
      </c>
      <c r="F39" s="8">
        <v>306</v>
      </c>
      <c r="G39" s="8">
        <v>154</v>
      </c>
      <c r="H39" s="10">
        <f t="shared" si="0"/>
        <v>50.326797385620914</v>
      </c>
    </row>
    <row r="40" spans="1:8" x14ac:dyDescent="0.2">
      <c r="A40" s="11" t="s">
        <v>40</v>
      </c>
      <c r="B40" s="12">
        <f>SUBTOTAL(3,B30:B39)</f>
        <v>10</v>
      </c>
      <c r="C40" s="13"/>
      <c r="D40" s="14"/>
      <c r="E40" s="12"/>
      <c r="F40" s="12">
        <f t="shared" ref="F40:G40" si="5">SUM(F30:F39)</f>
        <v>3672</v>
      </c>
      <c r="G40" s="12">
        <f t="shared" si="5"/>
        <v>1689</v>
      </c>
      <c r="H40" s="15">
        <f t="shared" si="0"/>
        <v>45.996732026143789</v>
      </c>
    </row>
    <row r="41" spans="1:8" x14ac:dyDescent="0.2">
      <c r="B41" s="8">
        <v>127040503</v>
      </c>
      <c r="C41" s="9" t="s">
        <v>4087</v>
      </c>
      <c r="D41" s="1" t="s">
        <v>41</v>
      </c>
      <c r="E41" s="8">
        <v>8085</v>
      </c>
      <c r="F41" s="8">
        <v>691</v>
      </c>
      <c r="G41" s="8">
        <v>460</v>
      </c>
      <c r="H41" s="10">
        <f t="shared" si="0"/>
        <v>66.570188133140377</v>
      </c>
    </row>
    <row r="42" spans="1:8" x14ac:dyDescent="0.2">
      <c r="B42" s="8">
        <v>127040503</v>
      </c>
      <c r="C42" s="9" t="s">
        <v>4087</v>
      </c>
      <c r="D42" s="1" t="s">
        <v>42</v>
      </c>
      <c r="E42" s="8">
        <v>8086</v>
      </c>
      <c r="F42" s="8">
        <v>469</v>
      </c>
      <c r="G42" s="8">
        <v>284</v>
      </c>
      <c r="H42" s="10">
        <f t="shared" si="0"/>
        <v>60.5543710021322</v>
      </c>
    </row>
    <row r="43" spans="1:8" x14ac:dyDescent="0.2">
      <c r="B43" s="8">
        <v>127040503</v>
      </c>
      <c r="C43" s="9" t="s">
        <v>4087</v>
      </c>
      <c r="D43" s="1" t="s">
        <v>43</v>
      </c>
      <c r="E43" s="8">
        <v>327040002</v>
      </c>
      <c r="F43" s="8">
        <v>4</v>
      </c>
      <c r="G43" s="8">
        <v>3</v>
      </c>
      <c r="H43" s="10">
        <f t="shared" si="0"/>
        <v>75</v>
      </c>
    </row>
    <row r="44" spans="1:8" x14ac:dyDescent="0.2">
      <c r="A44" s="11" t="s">
        <v>44</v>
      </c>
      <c r="B44" s="12">
        <f>SUBTOTAL(3,B41:B43)</f>
        <v>3</v>
      </c>
      <c r="C44" s="13"/>
      <c r="D44" s="14"/>
      <c r="E44" s="12"/>
      <c r="F44" s="12">
        <f t="shared" ref="F44:G44" si="6">SUM(F41:F43)</f>
        <v>1164</v>
      </c>
      <c r="G44" s="12">
        <f t="shared" si="6"/>
        <v>747</v>
      </c>
      <c r="H44" s="15">
        <f t="shared" si="0"/>
        <v>64.175257731958766</v>
      </c>
    </row>
    <row r="45" spans="1:8" x14ac:dyDescent="0.2">
      <c r="B45" s="8">
        <v>208117805</v>
      </c>
      <c r="C45" s="9" t="s">
        <v>45</v>
      </c>
      <c r="D45" s="1" t="s">
        <v>45</v>
      </c>
      <c r="E45" s="8">
        <v>208117805</v>
      </c>
      <c r="F45" s="8">
        <v>100</v>
      </c>
      <c r="G45" s="8">
        <v>18</v>
      </c>
      <c r="H45" s="10">
        <f t="shared" si="0"/>
        <v>18</v>
      </c>
    </row>
    <row r="46" spans="1:8" x14ac:dyDescent="0.2">
      <c r="A46" s="11" t="s">
        <v>46</v>
      </c>
      <c r="B46" s="12">
        <f>SUBTOTAL(3,B45:B45)</f>
        <v>1</v>
      </c>
      <c r="C46" s="13"/>
      <c r="D46" s="14"/>
      <c r="E46" s="12"/>
      <c r="F46" s="12">
        <f t="shared" ref="F46:G46" si="7">SUM(F45)</f>
        <v>100</v>
      </c>
      <c r="G46" s="12">
        <f t="shared" si="7"/>
        <v>18</v>
      </c>
      <c r="H46" s="15">
        <f t="shared" si="0"/>
        <v>18</v>
      </c>
    </row>
    <row r="47" spans="1:8" x14ac:dyDescent="0.2">
      <c r="B47" s="8">
        <v>103000000</v>
      </c>
      <c r="C47" s="9" t="s">
        <v>47</v>
      </c>
      <c r="D47" s="1" t="s">
        <v>48</v>
      </c>
      <c r="E47" s="8">
        <v>300029230</v>
      </c>
      <c r="F47" s="8">
        <v>17</v>
      </c>
      <c r="G47" s="8">
        <v>10</v>
      </c>
      <c r="H47" s="10">
        <f t="shared" si="0"/>
        <v>58.82352941176471</v>
      </c>
    </row>
    <row r="48" spans="1:8" x14ac:dyDescent="0.2">
      <c r="B48" s="8">
        <v>103000000</v>
      </c>
      <c r="C48" s="9" t="s">
        <v>47</v>
      </c>
      <c r="D48" s="1" t="s">
        <v>49</v>
      </c>
      <c r="E48" s="8">
        <v>300021825</v>
      </c>
      <c r="F48" s="8">
        <v>21</v>
      </c>
      <c r="G48" s="8">
        <v>5</v>
      </c>
      <c r="H48" s="10">
        <f t="shared" si="0"/>
        <v>23.809523809523807</v>
      </c>
    </row>
    <row r="49" spans="1:8" x14ac:dyDescent="0.2">
      <c r="B49" s="8">
        <v>103000000</v>
      </c>
      <c r="C49" s="9" t="s">
        <v>47</v>
      </c>
      <c r="D49" s="1" t="s">
        <v>50</v>
      </c>
      <c r="E49" s="8">
        <v>6090</v>
      </c>
      <c r="F49" s="8">
        <v>187</v>
      </c>
      <c r="G49" s="8">
        <v>68</v>
      </c>
      <c r="H49" s="10">
        <f t="shared" si="0"/>
        <v>36.363636363636367</v>
      </c>
    </row>
    <row r="50" spans="1:8" x14ac:dyDescent="0.2">
      <c r="B50" s="8">
        <v>103000000</v>
      </c>
      <c r="C50" s="9" t="s">
        <v>47</v>
      </c>
      <c r="D50" s="1" t="s">
        <v>51</v>
      </c>
      <c r="E50" s="8">
        <v>6092</v>
      </c>
      <c r="F50" s="8">
        <v>88</v>
      </c>
      <c r="G50" s="8">
        <v>14</v>
      </c>
      <c r="H50" s="10">
        <f t="shared" si="0"/>
        <v>15.909090909090908</v>
      </c>
    </row>
    <row r="51" spans="1:8" x14ac:dyDescent="0.2">
      <c r="B51" s="8">
        <v>103000000</v>
      </c>
      <c r="C51" s="9" t="s">
        <v>47</v>
      </c>
      <c r="D51" s="1" t="s">
        <v>52</v>
      </c>
      <c r="E51" s="8">
        <v>303020010</v>
      </c>
      <c r="F51" s="8">
        <v>7</v>
      </c>
      <c r="G51" s="8">
        <v>3</v>
      </c>
      <c r="H51" s="10">
        <f t="shared" si="0"/>
        <v>42.857142857142854</v>
      </c>
    </row>
    <row r="52" spans="1:8" x14ac:dyDescent="0.2">
      <c r="B52" s="8">
        <v>103000000</v>
      </c>
      <c r="C52" s="9" t="s">
        <v>47</v>
      </c>
      <c r="D52" s="1" t="s">
        <v>53</v>
      </c>
      <c r="E52" s="8">
        <v>990000359</v>
      </c>
      <c r="F52" s="8">
        <v>7</v>
      </c>
      <c r="G52" s="8">
        <v>0</v>
      </c>
      <c r="H52" s="10">
        <f t="shared" si="0"/>
        <v>0</v>
      </c>
    </row>
    <row r="53" spans="1:8" x14ac:dyDescent="0.2">
      <c r="B53" s="8">
        <v>103000000</v>
      </c>
      <c r="C53" s="9" t="s">
        <v>47</v>
      </c>
      <c r="D53" s="1" t="s">
        <v>54</v>
      </c>
      <c r="E53" s="8">
        <v>990000361</v>
      </c>
      <c r="F53" s="8">
        <v>8</v>
      </c>
      <c r="G53" s="8">
        <v>4</v>
      </c>
      <c r="H53" s="10">
        <f t="shared" si="0"/>
        <v>50</v>
      </c>
    </row>
    <row r="54" spans="1:8" x14ac:dyDescent="0.2">
      <c r="B54" s="8">
        <v>103000000</v>
      </c>
      <c r="C54" s="9" t="s">
        <v>47</v>
      </c>
      <c r="D54" s="1" t="s">
        <v>55</v>
      </c>
      <c r="E54" s="8">
        <v>6653</v>
      </c>
      <c r="F54" s="8">
        <v>117</v>
      </c>
      <c r="G54" s="8">
        <v>47</v>
      </c>
      <c r="H54" s="10">
        <f t="shared" si="0"/>
        <v>40.17094017094017</v>
      </c>
    </row>
    <row r="55" spans="1:8" x14ac:dyDescent="0.2">
      <c r="A55" s="11" t="s">
        <v>56</v>
      </c>
      <c r="B55" s="12">
        <f>SUBTOTAL(3,B47:B54)</f>
        <v>8</v>
      </c>
      <c r="C55" s="13"/>
      <c r="D55" s="14"/>
      <c r="E55" s="12"/>
      <c r="F55" s="12">
        <f t="shared" ref="F55:G55" si="8">SUM(F47:F54)</f>
        <v>452</v>
      </c>
      <c r="G55" s="12">
        <f t="shared" si="8"/>
        <v>151</v>
      </c>
      <c r="H55" s="15">
        <f t="shared" si="0"/>
        <v>33.407079646017699</v>
      </c>
    </row>
    <row r="56" spans="1:8" x14ac:dyDescent="0.2">
      <c r="B56" s="8">
        <v>103020603</v>
      </c>
      <c r="C56" s="9" t="s">
        <v>4088</v>
      </c>
      <c r="D56" s="1" t="s">
        <v>57</v>
      </c>
      <c r="E56" s="8">
        <v>5296</v>
      </c>
      <c r="F56" s="8">
        <v>311</v>
      </c>
      <c r="G56" s="8">
        <v>77</v>
      </c>
      <c r="H56" s="10">
        <f t="shared" si="0"/>
        <v>24.758842443729904</v>
      </c>
    </row>
    <row r="57" spans="1:8" x14ac:dyDescent="0.2">
      <c r="B57" s="8">
        <v>103020603</v>
      </c>
      <c r="C57" s="9" t="s">
        <v>4088</v>
      </c>
      <c r="D57" s="1" t="s">
        <v>58</v>
      </c>
      <c r="E57" s="8">
        <v>24</v>
      </c>
      <c r="F57" s="8">
        <v>237</v>
      </c>
      <c r="G57" s="8">
        <v>55</v>
      </c>
      <c r="H57" s="10">
        <f t="shared" si="0"/>
        <v>23.206751054852319</v>
      </c>
    </row>
    <row r="58" spans="1:8" x14ac:dyDescent="0.2">
      <c r="B58" s="8">
        <v>103020603</v>
      </c>
      <c r="C58" s="9" t="s">
        <v>4088</v>
      </c>
      <c r="D58" s="1" t="s">
        <v>59</v>
      </c>
      <c r="E58" s="8">
        <v>29</v>
      </c>
      <c r="F58" s="8">
        <v>475</v>
      </c>
      <c r="G58" s="8">
        <v>80</v>
      </c>
      <c r="H58" s="10">
        <f t="shared" si="0"/>
        <v>16.842105263157894</v>
      </c>
    </row>
    <row r="59" spans="1:8" x14ac:dyDescent="0.2">
      <c r="A59" s="11" t="s">
        <v>60</v>
      </c>
      <c r="B59" s="12">
        <f>SUBTOTAL(3,B56:B58)</f>
        <v>3</v>
      </c>
      <c r="C59" s="13"/>
      <c r="D59" s="14"/>
      <c r="E59" s="12"/>
      <c r="F59" s="12">
        <f t="shared" ref="F59:G59" si="9">SUM(F56:F58)</f>
        <v>1023</v>
      </c>
      <c r="G59" s="12">
        <f t="shared" si="9"/>
        <v>212</v>
      </c>
      <c r="H59" s="15">
        <f t="shared" si="0"/>
        <v>20.723362658846529</v>
      </c>
    </row>
    <row r="60" spans="1:8" x14ac:dyDescent="0.2">
      <c r="B60" s="8">
        <v>106160303</v>
      </c>
      <c r="C60" s="9" t="s">
        <v>4089</v>
      </c>
      <c r="D60" s="1" t="s">
        <v>61</v>
      </c>
      <c r="E60" s="8">
        <v>7467</v>
      </c>
      <c r="F60" s="8">
        <v>336</v>
      </c>
      <c r="G60" s="8">
        <v>78</v>
      </c>
      <c r="H60" s="10">
        <f t="shared" si="0"/>
        <v>23.214285714285715</v>
      </c>
    </row>
    <row r="61" spans="1:8" x14ac:dyDescent="0.2">
      <c r="B61" s="8">
        <v>106160303</v>
      </c>
      <c r="C61" s="9" t="s">
        <v>4089</v>
      </c>
      <c r="D61" s="1" t="s">
        <v>62</v>
      </c>
      <c r="E61" s="8">
        <v>4664</v>
      </c>
      <c r="F61" s="8">
        <v>363</v>
      </c>
      <c r="G61" s="8">
        <v>73</v>
      </c>
      <c r="H61" s="10">
        <f t="shared" si="0"/>
        <v>20.110192837465565</v>
      </c>
    </row>
    <row r="62" spans="1:8" x14ac:dyDescent="0.2">
      <c r="A62" s="11" t="s">
        <v>63</v>
      </c>
      <c r="B62" s="12">
        <f>SUBTOTAL(3,B60:B61)</f>
        <v>2</v>
      </c>
      <c r="C62" s="13"/>
      <c r="D62" s="14"/>
      <c r="E62" s="12"/>
      <c r="F62" s="12">
        <f t="shared" ref="F62:G62" si="10">SUM(F60:F61)</f>
        <v>699</v>
      </c>
      <c r="G62" s="12">
        <f t="shared" si="10"/>
        <v>151</v>
      </c>
      <c r="H62" s="15">
        <f t="shared" si="0"/>
        <v>21.602288984263232</v>
      </c>
    </row>
    <row r="63" spans="1:8" x14ac:dyDescent="0.2">
      <c r="B63" s="8">
        <v>121390302</v>
      </c>
      <c r="C63" s="9" t="s">
        <v>4090</v>
      </c>
      <c r="D63" s="1" t="s">
        <v>64</v>
      </c>
      <c r="E63" s="8">
        <v>2790</v>
      </c>
      <c r="F63" s="8">
        <v>834</v>
      </c>
      <c r="G63" s="8">
        <v>587</v>
      </c>
      <c r="H63" s="10">
        <f t="shared" si="0"/>
        <v>70.383693045563547</v>
      </c>
    </row>
    <row r="64" spans="1:8" x14ac:dyDescent="0.2">
      <c r="B64" s="8">
        <v>121390302</v>
      </c>
      <c r="C64" s="9" t="s">
        <v>4090</v>
      </c>
      <c r="D64" s="1" t="s">
        <v>65</v>
      </c>
      <c r="E64" s="8">
        <v>7102</v>
      </c>
      <c r="F64" s="8">
        <v>281</v>
      </c>
      <c r="G64" s="8">
        <v>201</v>
      </c>
      <c r="H64" s="10">
        <f t="shared" si="0"/>
        <v>71.530249110320284</v>
      </c>
    </row>
    <row r="65" spans="2:8" x14ac:dyDescent="0.2">
      <c r="B65" s="8">
        <v>121390302</v>
      </c>
      <c r="C65" s="9" t="s">
        <v>4090</v>
      </c>
      <c r="D65" s="1" t="s">
        <v>66</v>
      </c>
      <c r="E65" s="8">
        <v>2792</v>
      </c>
      <c r="F65" s="8">
        <v>884</v>
      </c>
      <c r="G65" s="8">
        <v>536</v>
      </c>
      <c r="H65" s="10">
        <f t="shared" si="0"/>
        <v>60.633484162895925</v>
      </c>
    </row>
    <row r="66" spans="2:8" x14ac:dyDescent="0.2">
      <c r="B66" s="8">
        <v>121390302</v>
      </c>
      <c r="C66" s="9" t="s">
        <v>4090</v>
      </c>
      <c r="D66" s="1" t="s">
        <v>67</v>
      </c>
      <c r="E66" s="8">
        <v>2791</v>
      </c>
      <c r="F66" s="8">
        <v>868</v>
      </c>
      <c r="G66" s="8">
        <v>547</v>
      </c>
      <c r="H66" s="10">
        <f t="shared" si="0"/>
        <v>63.018433179723502</v>
      </c>
    </row>
    <row r="67" spans="2:8" x14ac:dyDescent="0.2">
      <c r="B67" s="8">
        <v>121390302</v>
      </c>
      <c r="C67" s="9" t="s">
        <v>4090</v>
      </c>
      <c r="D67" s="1" t="s">
        <v>68</v>
      </c>
      <c r="E67" s="8">
        <v>2768</v>
      </c>
      <c r="F67" s="8">
        <v>695</v>
      </c>
      <c r="G67" s="8">
        <v>397</v>
      </c>
      <c r="H67" s="10">
        <f t="shared" si="0"/>
        <v>57.122302158273385</v>
      </c>
    </row>
    <row r="68" spans="2:8" x14ac:dyDescent="0.2">
      <c r="B68" s="8">
        <v>121390302</v>
      </c>
      <c r="C68" s="9" t="s">
        <v>4090</v>
      </c>
      <c r="D68" s="1" t="s">
        <v>69</v>
      </c>
      <c r="E68" s="8">
        <v>2774</v>
      </c>
      <c r="F68" s="8">
        <v>677</v>
      </c>
      <c r="G68" s="8">
        <v>429</v>
      </c>
      <c r="H68" s="10">
        <f t="shared" si="0"/>
        <v>63.367799113737078</v>
      </c>
    </row>
    <row r="69" spans="2:8" x14ac:dyDescent="0.2">
      <c r="B69" s="8">
        <v>121390302</v>
      </c>
      <c r="C69" s="9" t="s">
        <v>4090</v>
      </c>
      <c r="D69" s="1" t="s">
        <v>70</v>
      </c>
      <c r="E69" s="8">
        <v>2775</v>
      </c>
      <c r="F69" s="8">
        <v>312</v>
      </c>
      <c r="G69" s="8">
        <v>133</v>
      </c>
      <c r="H69" s="10">
        <f t="shared" si="0"/>
        <v>42.628205128205124</v>
      </c>
    </row>
    <row r="70" spans="2:8" x14ac:dyDescent="0.2">
      <c r="B70" s="8">
        <v>121390302</v>
      </c>
      <c r="C70" s="9" t="s">
        <v>4090</v>
      </c>
      <c r="D70" s="1" t="s">
        <v>71</v>
      </c>
      <c r="E70" s="8">
        <v>7131</v>
      </c>
      <c r="F70" s="8">
        <v>433</v>
      </c>
      <c r="G70" s="8">
        <v>300</v>
      </c>
      <c r="H70" s="10">
        <f t="shared" ref="H70:H133" si="11">G70/F70*100</f>
        <v>69.284064665127019</v>
      </c>
    </row>
    <row r="71" spans="2:8" x14ac:dyDescent="0.2">
      <c r="B71" s="8">
        <v>121390302</v>
      </c>
      <c r="C71" s="9" t="s">
        <v>4090</v>
      </c>
      <c r="D71" s="1" t="s">
        <v>72</v>
      </c>
      <c r="E71" s="8">
        <v>2795</v>
      </c>
      <c r="F71" s="8">
        <v>1850</v>
      </c>
      <c r="G71" s="8">
        <v>1037</v>
      </c>
      <c r="H71" s="10">
        <f t="shared" si="11"/>
        <v>56.054054054054056</v>
      </c>
    </row>
    <row r="72" spans="2:8" x14ac:dyDescent="0.2">
      <c r="B72" s="8">
        <v>121390302</v>
      </c>
      <c r="C72" s="9" t="s">
        <v>4090</v>
      </c>
      <c r="D72" s="1" t="s">
        <v>73</v>
      </c>
      <c r="E72" s="8">
        <v>8140</v>
      </c>
      <c r="F72" s="8">
        <v>922</v>
      </c>
      <c r="G72" s="8">
        <v>588</v>
      </c>
      <c r="H72" s="10">
        <f t="shared" si="11"/>
        <v>63.774403470715832</v>
      </c>
    </row>
    <row r="73" spans="2:8" x14ac:dyDescent="0.2">
      <c r="B73" s="8">
        <v>121390302</v>
      </c>
      <c r="C73" s="9" t="s">
        <v>4090</v>
      </c>
      <c r="D73" s="1" t="s">
        <v>74</v>
      </c>
      <c r="E73" s="8">
        <v>2777</v>
      </c>
      <c r="F73" s="8">
        <v>300</v>
      </c>
      <c r="G73" s="8">
        <v>197</v>
      </c>
      <c r="H73" s="10">
        <f t="shared" si="11"/>
        <v>65.666666666666657</v>
      </c>
    </row>
    <row r="74" spans="2:8" x14ac:dyDescent="0.2">
      <c r="B74" s="8">
        <v>121390302</v>
      </c>
      <c r="C74" s="9" t="s">
        <v>4090</v>
      </c>
      <c r="D74" s="1" t="s">
        <v>75</v>
      </c>
      <c r="E74" s="8">
        <v>2779</v>
      </c>
      <c r="F74" s="8">
        <v>723</v>
      </c>
      <c r="G74" s="8">
        <v>469</v>
      </c>
      <c r="H74" s="10">
        <f t="shared" si="11"/>
        <v>64.868603042876899</v>
      </c>
    </row>
    <row r="75" spans="2:8" x14ac:dyDescent="0.2">
      <c r="B75" s="8">
        <v>121390302</v>
      </c>
      <c r="C75" s="9" t="s">
        <v>4090</v>
      </c>
      <c r="D75" s="1" t="s">
        <v>76</v>
      </c>
      <c r="E75" s="8">
        <v>2780</v>
      </c>
      <c r="F75" s="8">
        <v>498</v>
      </c>
      <c r="G75" s="8">
        <v>202</v>
      </c>
      <c r="H75" s="10">
        <f t="shared" si="11"/>
        <v>40.562248995983936</v>
      </c>
    </row>
    <row r="76" spans="2:8" x14ac:dyDescent="0.2">
      <c r="B76" s="8">
        <v>121390302</v>
      </c>
      <c r="C76" s="9" t="s">
        <v>4090</v>
      </c>
      <c r="D76" s="1" t="s">
        <v>77</v>
      </c>
      <c r="E76" s="8">
        <v>2781</v>
      </c>
      <c r="F76" s="8">
        <v>555</v>
      </c>
      <c r="G76" s="8">
        <v>300</v>
      </c>
      <c r="H76" s="10">
        <f t="shared" si="11"/>
        <v>54.054054054054056</v>
      </c>
    </row>
    <row r="77" spans="2:8" x14ac:dyDescent="0.2">
      <c r="B77" s="8">
        <v>121390302</v>
      </c>
      <c r="C77" s="9" t="s">
        <v>4090</v>
      </c>
      <c r="D77" s="1" t="s">
        <v>78</v>
      </c>
      <c r="E77" s="8">
        <v>2782</v>
      </c>
      <c r="F77" s="8">
        <v>756</v>
      </c>
      <c r="G77" s="8">
        <v>469</v>
      </c>
      <c r="H77" s="10">
        <f t="shared" si="11"/>
        <v>62.037037037037038</v>
      </c>
    </row>
    <row r="78" spans="2:8" x14ac:dyDescent="0.2">
      <c r="B78" s="8">
        <v>121390302</v>
      </c>
      <c r="C78" s="9" t="s">
        <v>4090</v>
      </c>
      <c r="D78" s="1" t="s">
        <v>79</v>
      </c>
      <c r="E78" s="8">
        <v>6448</v>
      </c>
      <c r="F78" s="8">
        <v>725</v>
      </c>
      <c r="G78" s="8">
        <v>519</v>
      </c>
      <c r="H78" s="10">
        <f t="shared" si="11"/>
        <v>71.58620689655173</v>
      </c>
    </row>
    <row r="79" spans="2:8" x14ac:dyDescent="0.2">
      <c r="B79" s="8">
        <v>121390302</v>
      </c>
      <c r="C79" s="9" t="s">
        <v>4090</v>
      </c>
      <c r="D79" s="1" t="s">
        <v>80</v>
      </c>
      <c r="E79" s="8">
        <v>2793</v>
      </c>
      <c r="F79" s="8">
        <v>1085</v>
      </c>
      <c r="G79" s="8">
        <v>615</v>
      </c>
      <c r="H79" s="10">
        <f t="shared" si="11"/>
        <v>56.682027649769587</v>
      </c>
    </row>
    <row r="80" spans="2:8" x14ac:dyDescent="0.2">
      <c r="B80" s="8">
        <v>121390302</v>
      </c>
      <c r="C80" s="9" t="s">
        <v>4090</v>
      </c>
      <c r="D80" s="1" t="s">
        <v>81</v>
      </c>
      <c r="E80" s="8">
        <v>4929</v>
      </c>
      <c r="F80" s="8">
        <v>911</v>
      </c>
      <c r="G80" s="8">
        <v>564</v>
      </c>
      <c r="H80" s="10">
        <f t="shared" si="11"/>
        <v>61.909989023051594</v>
      </c>
    </row>
    <row r="81" spans="1:8" x14ac:dyDescent="0.2">
      <c r="B81" s="8">
        <v>121390302</v>
      </c>
      <c r="C81" s="9" t="s">
        <v>4090</v>
      </c>
      <c r="D81" s="1" t="s">
        <v>82</v>
      </c>
      <c r="E81" s="8">
        <v>2785</v>
      </c>
      <c r="F81" s="8">
        <v>764</v>
      </c>
      <c r="G81" s="8">
        <v>459</v>
      </c>
      <c r="H81" s="10">
        <f t="shared" si="11"/>
        <v>60.078534031413611</v>
      </c>
    </row>
    <row r="82" spans="1:8" x14ac:dyDescent="0.2">
      <c r="B82" s="8">
        <v>121390302</v>
      </c>
      <c r="C82" s="9" t="s">
        <v>4090</v>
      </c>
      <c r="D82" s="1" t="s">
        <v>83</v>
      </c>
      <c r="E82" s="8">
        <v>2786</v>
      </c>
      <c r="F82" s="8">
        <v>510</v>
      </c>
      <c r="G82" s="8">
        <v>362</v>
      </c>
      <c r="H82" s="10">
        <f t="shared" si="11"/>
        <v>70.980392156862749</v>
      </c>
    </row>
    <row r="83" spans="1:8" x14ac:dyDescent="0.2">
      <c r="B83" s="8">
        <v>121390302</v>
      </c>
      <c r="C83" s="9" t="s">
        <v>4090</v>
      </c>
      <c r="D83" s="1" t="s">
        <v>84</v>
      </c>
      <c r="E83" s="8">
        <v>2794</v>
      </c>
      <c r="F83" s="8">
        <v>2958</v>
      </c>
      <c r="G83" s="8">
        <v>1620</v>
      </c>
      <c r="H83" s="10">
        <f t="shared" si="11"/>
        <v>54.766734279918857</v>
      </c>
    </row>
    <row r="84" spans="1:8" x14ac:dyDescent="0.2">
      <c r="A84" s="11" t="s">
        <v>85</v>
      </c>
      <c r="B84" s="12">
        <f>SUBTOTAL(3,B63:B83)</f>
        <v>21</v>
      </c>
      <c r="C84" s="13"/>
      <c r="D84" s="14"/>
      <c r="E84" s="12"/>
      <c r="F84" s="12">
        <f t="shared" ref="F84:G84" si="12">SUM(F63:F83)</f>
        <v>17541</v>
      </c>
      <c r="G84" s="12">
        <f t="shared" si="12"/>
        <v>10531</v>
      </c>
      <c r="H84" s="15">
        <f t="shared" si="11"/>
        <v>60.036485947209393</v>
      </c>
    </row>
    <row r="85" spans="1:8" x14ac:dyDescent="0.2">
      <c r="B85" s="8">
        <v>300220200</v>
      </c>
      <c r="C85" s="9" t="s">
        <v>86</v>
      </c>
      <c r="D85" s="1" t="s">
        <v>87</v>
      </c>
      <c r="E85" s="8">
        <v>300360200</v>
      </c>
      <c r="F85" s="8">
        <v>22</v>
      </c>
      <c r="G85" s="8">
        <v>0</v>
      </c>
      <c r="H85" s="10">
        <f t="shared" si="11"/>
        <v>0</v>
      </c>
    </row>
    <row r="86" spans="1:8" x14ac:dyDescent="0.2">
      <c r="B86" s="8">
        <v>300220200</v>
      </c>
      <c r="C86" s="9" t="s">
        <v>86</v>
      </c>
      <c r="D86" s="1" t="s">
        <v>88</v>
      </c>
      <c r="E86" s="8">
        <v>300670370</v>
      </c>
      <c r="F86" s="8">
        <v>15</v>
      </c>
      <c r="G86" s="8">
        <v>0</v>
      </c>
      <c r="H86" s="10">
        <f t="shared" si="11"/>
        <v>0</v>
      </c>
    </row>
    <row r="87" spans="1:8" x14ac:dyDescent="0.2">
      <c r="B87" s="8">
        <v>300220200</v>
      </c>
      <c r="C87" s="9" t="s">
        <v>86</v>
      </c>
      <c r="D87" s="1" t="s">
        <v>89</v>
      </c>
      <c r="E87" s="8">
        <v>300210560</v>
      </c>
      <c r="F87" s="8">
        <v>16</v>
      </c>
      <c r="G87" s="8">
        <v>0</v>
      </c>
      <c r="H87" s="10">
        <f t="shared" si="11"/>
        <v>0</v>
      </c>
    </row>
    <row r="88" spans="1:8" x14ac:dyDescent="0.2">
      <c r="B88" s="8">
        <v>300220200</v>
      </c>
      <c r="C88" s="9" t="s">
        <v>86</v>
      </c>
      <c r="D88" s="1" t="s">
        <v>90</v>
      </c>
      <c r="E88" s="8">
        <v>300380200</v>
      </c>
      <c r="F88" s="8">
        <v>18</v>
      </c>
      <c r="G88" s="8">
        <v>0</v>
      </c>
      <c r="H88" s="10">
        <f t="shared" si="11"/>
        <v>0</v>
      </c>
    </row>
    <row r="89" spans="1:8" x14ac:dyDescent="0.2">
      <c r="B89" s="8">
        <v>300220200</v>
      </c>
      <c r="C89" s="9" t="s">
        <v>86</v>
      </c>
      <c r="D89" s="1" t="s">
        <v>91</v>
      </c>
      <c r="E89" s="8">
        <v>300220215</v>
      </c>
      <c r="F89" s="8">
        <v>14</v>
      </c>
      <c r="G89" s="8">
        <v>0</v>
      </c>
      <c r="H89" s="10">
        <f t="shared" si="11"/>
        <v>0</v>
      </c>
    </row>
    <row r="90" spans="1:8" x14ac:dyDescent="0.2">
      <c r="B90" s="8">
        <v>300220200</v>
      </c>
      <c r="C90" s="9" t="s">
        <v>86</v>
      </c>
      <c r="D90" s="1" t="s">
        <v>92</v>
      </c>
      <c r="E90" s="8">
        <v>300280200</v>
      </c>
      <c r="F90" s="8">
        <v>18</v>
      </c>
      <c r="G90" s="8">
        <v>0</v>
      </c>
      <c r="H90" s="10">
        <f t="shared" si="11"/>
        <v>0</v>
      </c>
    </row>
    <row r="91" spans="1:8" x14ac:dyDescent="0.2">
      <c r="B91" s="8">
        <v>300220200</v>
      </c>
      <c r="C91" s="9" t="s">
        <v>86</v>
      </c>
      <c r="D91" s="1" t="s">
        <v>93</v>
      </c>
      <c r="E91" s="8">
        <v>300670371</v>
      </c>
      <c r="F91" s="8">
        <v>19</v>
      </c>
      <c r="G91" s="8">
        <v>0</v>
      </c>
      <c r="H91" s="10">
        <f t="shared" si="11"/>
        <v>0</v>
      </c>
    </row>
    <row r="92" spans="1:8" x14ac:dyDescent="0.2">
      <c r="B92" s="8">
        <v>300220200</v>
      </c>
      <c r="C92" s="9" t="s">
        <v>86</v>
      </c>
      <c r="D92" s="1" t="s">
        <v>94</v>
      </c>
      <c r="E92" s="8">
        <v>300229650</v>
      </c>
      <c r="F92" s="8">
        <v>24</v>
      </c>
      <c r="G92" s="8">
        <v>0</v>
      </c>
      <c r="H92" s="10">
        <f t="shared" si="11"/>
        <v>0</v>
      </c>
    </row>
    <row r="93" spans="1:8" x14ac:dyDescent="0.2">
      <c r="B93" s="8">
        <v>300220200</v>
      </c>
      <c r="C93" s="9" t="s">
        <v>86</v>
      </c>
      <c r="D93" s="1" t="s">
        <v>95</v>
      </c>
      <c r="E93" s="8">
        <v>5000001666</v>
      </c>
      <c r="F93" s="8">
        <v>14</v>
      </c>
      <c r="G93" s="8">
        <v>0</v>
      </c>
      <c r="H93" s="10">
        <f t="shared" si="11"/>
        <v>0</v>
      </c>
    </row>
    <row r="94" spans="1:8" x14ac:dyDescent="0.2">
      <c r="A94" s="11" t="s">
        <v>96</v>
      </c>
      <c r="B94" s="12">
        <f>SUBTOTAL(3,B85:B93)</f>
        <v>9</v>
      </c>
      <c r="C94" s="13"/>
      <c r="D94" s="14"/>
      <c r="E94" s="12"/>
      <c r="F94" s="12">
        <f t="shared" ref="F94:G94" si="13">SUM(F85:F93)</f>
        <v>160</v>
      </c>
      <c r="G94" s="12">
        <f t="shared" si="13"/>
        <v>0</v>
      </c>
      <c r="H94" s="15">
        <f t="shared" si="11"/>
        <v>0</v>
      </c>
    </row>
    <row r="95" spans="1:8" x14ac:dyDescent="0.2">
      <c r="B95" s="8">
        <v>108070502</v>
      </c>
      <c r="C95" s="9" t="s">
        <v>4091</v>
      </c>
      <c r="D95" s="1" t="s">
        <v>97</v>
      </c>
      <c r="E95" s="8">
        <v>913</v>
      </c>
      <c r="F95" s="8">
        <v>1665</v>
      </c>
      <c r="G95" s="8">
        <v>523</v>
      </c>
      <c r="H95" s="10">
        <f t="shared" si="11"/>
        <v>31.411411411411411</v>
      </c>
    </row>
    <row r="96" spans="1:8" x14ac:dyDescent="0.2">
      <c r="B96" s="8">
        <v>108070502</v>
      </c>
      <c r="C96" s="9" t="s">
        <v>4091</v>
      </c>
      <c r="D96" s="1" t="s">
        <v>98</v>
      </c>
      <c r="E96" s="8">
        <v>7986</v>
      </c>
      <c r="F96" s="8">
        <v>1868</v>
      </c>
      <c r="G96" s="8">
        <v>755</v>
      </c>
      <c r="H96" s="10">
        <f t="shared" si="11"/>
        <v>40.417558886509639</v>
      </c>
    </row>
    <row r="97" spans="1:8" x14ac:dyDescent="0.2">
      <c r="B97" s="8">
        <v>108070502</v>
      </c>
      <c r="C97" s="9" t="s">
        <v>4091</v>
      </c>
      <c r="D97" s="1" t="s">
        <v>99</v>
      </c>
      <c r="E97" s="8">
        <v>891</v>
      </c>
      <c r="F97" s="8">
        <v>375</v>
      </c>
      <c r="G97" s="8">
        <v>124</v>
      </c>
      <c r="H97" s="10">
        <f t="shared" si="11"/>
        <v>33.066666666666663</v>
      </c>
    </row>
    <row r="98" spans="1:8" x14ac:dyDescent="0.2">
      <c r="B98" s="8">
        <v>108070502</v>
      </c>
      <c r="C98" s="9" t="s">
        <v>4091</v>
      </c>
      <c r="D98" s="1" t="s">
        <v>100</v>
      </c>
      <c r="E98" s="8">
        <v>908</v>
      </c>
      <c r="F98" s="8">
        <v>315</v>
      </c>
      <c r="G98" s="8">
        <v>64</v>
      </c>
      <c r="H98" s="10">
        <f t="shared" si="11"/>
        <v>20.317460317460316</v>
      </c>
    </row>
    <row r="99" spans="1:8" x14ac:dyDescent="0.2">
      <c r="B99" s="8">
        <v>108070502</v>
      </c>
      <c r="C99" s="9" t="s">
        <v>4091</v>
      </c>
      <c r="D99" s="1" t="s">
        <v>101</v>
      </c>
      <c r="E99" s="8">
        <v>895</v>
      </c>
      <c r="F99" s="8">
        <v>579</v>
      </c>
      <c r="G99" s="8">
        <v>372</v>
      </c>
      <c r="H99" s="10">
        <f t="shared" si="11"/>
        <v>64.248704663212436</v>
      </c>
    </row>
    <row r="100" spans="1:8" x14ac:dyDescent="0.2">
      <c r="B100" s="8">
        <v>108070502</v>
      </c>
      <c r="C100" s="9" t="s">
        <v>4091</v>
      </c>
      <c r="D100" s="1" t="s">
        <v>102</v>
      </c>
      <c r="E100" s="8">
        <v>930</v>
      </c>
      <c r="F100" s="8">
        <v>633</v>
      </c>
      <c r="G100" s="8">
        <v>263</v>
      </c>
      <c r="H100" s="10">
        <f t="shared" si="11"/>
        <v>41.548183254344387</v>
      </c>
    </row>
    <row r="101" spans="1:8" x14ac:dyDescent="0.2">
      <c r="B101" s="8">
        <v>108070502</v>
      </c>
      <c r="C101" s="9" t="s">
        <v>4091</v>
      </c>
      <c r="D101" s="1" t="s">
        <v>103</v>
      </c>
      <c r="E101" s="8">
        <v>933</v>
      </c>
      <c r="F101" s="8">
        <v>641</v>
      </c>
      <c r="G101" s="8">
        <v>287</v>
      </c>
      <c r="H101" s="10">
        <f t="shared" si="11"/>
        <v>44.773790951638063</v>
      </c>
    </row>
    <row r="102" spans="1:8" x14ac:dyDescent="0.2">
      <c r="B102" s="8">
        <v>108070502</v>
      </c>
      <c r="C102" s="9" t="s">
        <v>4091</v>
      </c>
      <c r="D102" s="1" t="s">
        <v>104</v>
      </c>
      <c r="E102" s="8">
        <v>7199</v>
      </c>
      <c r="F102" s="8">
        <v>554</v>
      </c>
      <c r="G102" s="8">
        <v>304</v>
      </c>
      <c r="H102" s="10">
        <f t="shared" si="11"/>
        <v>54.873646209386287</v>
      </c>
    </row>
    <row r="103" spans="1:8" x14ac:dyDescent="0.2">
      <c r="B103" s="8">
        <v>108070502</v>
      </c>
      <c r="C103" s="9" t="s">
        <v>4091</v>
      </c>
      <c r="D103" s="1" t="s">
        <v>105</v>
      </c>
      <c r="E103" s="8">
        <v>8280</v>
      </c>
      <c r="F103" s="8">
        <v>629</v>
      </c>
      <c r="G103" s="8">
        <v>428</v>
      </c>
      <c r="H103" s="10">
        <f t="shared" si="11"/>
        <v>68.044515103338625</v>
      </c>
    </row>
    <row r="104" spans="1:8" x14ac:dyDescent="0.2">
      <c r="B104" s="8">
        <v>108070502</v>
      </c>
      <c r="C104" s="9" t="s">
        <v>4091</v>
      </c>
      <c r="D104" s="1" t="s">
        <v>106</v>
      </c>
      <c r="E104" s="8">
        <v>902</v>
      </c>
      <c r="F104" s="8">
        <v>528</v>
      </c>
      <c r="G104" s="8">
        <v>231</v>
      </c>
      <c r="H104" s="10">
        <f t="shared" si="11"/>
        <v>43.75</v>
      </c>
    </row>
    <row r="105" spans="1:8" x14ac:dyDescent="0.2">
      <c r="B105" s="8">
        <v>108070502</v>
      </c>
      <c r="C105" s="9" t="s">
        <v>4091</v>
      </c>
      <c r="D105" s="1" t="s">
        <v>107</v>
      </c>
      <c r="E105" s="8">
        <v>7425</v>
      </c>
      <c r="F105" s="8">
        <v>43</v>
      </c>
      <c r="G105" s="8">
        <v>24</v>
      </c>
      <c r="H105" s="10">
        <f t="shared" si="11"/>
        <v>55.813953488372093</v>
      </c>
    </row>
    <row r="106" spans="1:8" x14ac:dyDescent="0.2">
      <c r="A106" s="11" t="s">
        <v>108</v>
      </c>
      <c r="B106" s="12">
        <f>SUBTOTAL(3,B95:B105)</f>
        <v>11</v>
      </c>
      <c r="C106" s="13"/>
      <c r="D106" s="14"/>
      <c r="E106" s="12"/>
      <c r="F106" s="12">
        <f t="shared" ref="F106:G106" si="14">SUM(F95:F105)</f>
        <v>7830</v>
      </c>
      <c r="G106" s="12">
        <f t="shared" si="14"/>
        <v>3375</v>
      </c>
      <c r="H106" s="15">
        <f t="shared" si="11"/>
        <v>43.103448275862064</v>
      </c>
    </row>
    <row r="107" spans="1:8" x14ac:dyDescent="0.2">
      <c r="B107" s="8">
        <v>208077605</v>
      </c>
      <c r="C107" s="9" t="s">
        <v>109</v>
      </c>
      <c r="D107" s="1" t="s">
        <v>109</v>
      </c>
      <c r="E107" s="8">
        <v>208077605</v>
      </c>
      <c r="F107" s="8">
        <v>106</v>
      </c>
      <c r="G107" s="8">
        <v>13</v>
      </c>
      <c r="H107" s="10">
        <f t="shared" si="11"/>
        <v>12.264150943396226</v>
      </c>
    </row>
    <row r="108" spans="1:8" x14ac:dyDescent="0.2">
      <c r="B108" s="8">
        <v>208077605</v>
      </c>
      <c r="C108" s="9" t="s">
        <v>109</v>
      </c>
      <c r="D108" s="1" t="s">
        <v>110</v>
      </c>
      <c r="E108" s="8">
        <v>208000000</v>
      </c>
      <c r="F108" s="8">
        <v>167</v>
      </c>
      <c r="G108" s="8">
        <v>24</v>
      </c>
      <c r="H108" s="10">
        <f t="shared" si="11"/>
        <v>14.37125748502994</v>
      </c>
    </row>
    <row r="109" spans="1:8" x14ac:dyDescent="0.2">
      <c r="A109" s="11" t="s">
        <v>111</v>
      </c>
      <c r="B109" s="12">
        <f>SUBTOTAL(3,B107:B108)</f>
        <v>2</v>
      </c>
      <c r="C109" s="13"/>
      <c r="D109" s="14"/>
      <c r="E109" s="12"/>
      <c r="F109" s="12">
        <f t="shared" ref="F109:G109" si="15">SUM(F107:F108)</f>
        <v>273</v>
      </c>
      <c r="G109" s="12">
        <f t="shared" si="15"/>
        <v>37</v>
      </c>
      <c r="H109" s="15">
        <f t="shared" si="11"/>
        <v>13.553113553113553</v>
      </c>
    </row>
    <row r="110" spans="1:8" x14ac:dyDescent="0.2">
      <c r="B110" s="8">
        <v>127040703</v>
      </c>
      <c r="C110" s="9" t="s">
        <v>4092</v>
      </c>
      <c r="D110" s="1" t="s">
        <v>112</v>
      </c>
      <c r="E110" s="8">
        <v>6555</v>
      </c>
      <c r="F110" s="8">
        <v>902</v>
      </c>
      <c r="G110" s="8">
        <v>161</v>
      </c>
      <c r="H110" s="10">
        <f t="shared" si="11"/>
        <v>17.849223946784925</v>
      </c>
    </row>
    <row r="111" spans="1:8" x14ac:dyDescent="0.2">
      <c r="B111" s="8">
        <v>127040703</v>
      </c>
      <c r="C111" s="9" t="s">
        <v>4092</v>
      </c>
      <c r="D111" s="1" t="s">
        <v>113</v>
      </c>
      <c r="E111" s="8">
        <v>633</v>
      </c>
      <c r="F111" s="8">
        <v>439</v>
      </c>
      <c r="G111" s="8">
        <v>95</v>
      </c>
      <c r="H111" s="10">
        <f t="shared" si="11"/>
        <v>21.640091116173121</v>
      </c>
    </row>
    <row r="112" spans="1:8" x14ac:dyDescent="0.2">
      <c r="B112" s="8">
        <v>127040703</v>
      </c>
      <c r="C112" s="9" t="s">
        <v>4092</v>
      </c>
      <c r="D112" s="1" t="s">
        <v>114</v>
      </c>
      <c r="E112" s="8">
        <v>127046517</v>
      </c>
      <c r="F112" s="8">
        <v>347</v>
      </c>
      <c r="G112" s="8">
        <v>14</v>
      </c>
      <c r="H112" s="10">
        <f t="shared" si="11"/>
        <v>4.0345821325648412</v>
      </c>
    </row>
    <row r="113" spans="1:8" x14ac:dyDescent="0.2">
      <c r="B113" s="8">
        <v>127040703</v>
      </c>
      <c r="C113" s="9" t="s">
        <v>4092</v>
      </c>
      <c r="D113" s="1" t="s">
        <v>115</v>
      </c>
      <c r="E113" s="8">
        <v>629</v>
      </c>
      <c r="F113" s="8">
        <v>639</v>
      </c>
      <c r="G113" s="8">
        <v>69</v>
      </c>
      <c r="H113" s="10">
        <f t="shared" si="11"/>
        <v>10.7981220657277</v>
      </c>
    </row>
    <row r="114" spans="1:8" x14ac:dyDescent="0.2">
      <c r="B114" s="8">
        <v>127040703</v>
      </c>
      <c r="C114" s="9" t="s">
        <v>4092</v>
      </c>
      <c r="D114" s="1" t="s">
        <v>116</v>
      </c>
      <c r="E114" s="8">
        <v>661</v>
      </c>
      <c r="F114" s="8">
        <v>554</v>
      </c>
      <c r="G114" s="8">
        <v>192</v>
      </c>
      <c r="H114" s="10">
        <f t="shared" si="11"/>
        <v>34.657039711191331</v>
      </c>
    </row>
    <row r="115" spans="1:8" x14ac:dyDescent="0.2">
      <c r="B115" s="8">
        <v>127040703</v>
      </c>
      <c r="C115" s="9" t="s">
        <v>4092</v>
      </c>
      <c r="D115" s="1" t="s">
        <v>117</v>
      </c>
      <c r="E115" s="8">
        <v>632</v>
      </c>
      <c r="F115" s="8">
        <v>340</v>
      </c>
      <c r="G115" s="8">
        <v>96</v>
      </c>
      <c r="H115" s="10">
        <f t="shared" si="11"/>
        <v>28.235294117647058</v>
      </c>
    </row>
    <row r="116" spans="1:8" x14ac:dyDescent="0.2">
      <c r="B116" s="8">
        <v>127040703</v>
      </c>
      <c r="C116" s="9" t="s">
        <v>4092</v>
      </c>
      <c r="D116" s="1" t="s">
        <v>118</v>
      </c>
      <c r="E116" s="8">
        <v>327040003</v>
      </c>
      <c r="F116" s="8">
        <v>14</v>
      </c>
      <c r="G116" s="8">
        <v>1</v>
      </c>
      <c r="H116" s="10">
        <f t="shared" si="11"/>
        <v>7.1428571428571423</v>
      </c>
    </row>
    <row r="117" spans="1:8" x14ac:dyDescent="0.2">
      <c r="A117" s="11" t="s">
        <v>119</v>
      </c>
      <c r="B117" s="12">
        <f>SUBTOTAL(3,B110:B116)</f>
        <v>7</v>
      </c>
      <c r="C117" s="13"/>
      <c r="D117" s="14"/>
      <c r="E117" s="12"/>
      <c r="F117" s="12">
        <f t="shared" ref="F117:G117" si="16">SUM(F110:F116)</f>
        <v>3235</v>
      </c>
      <c r="G117" s="12">
        <f t="shared" si="16"/>
        <v>628</v>
      </c>
      <c r="H117" s="15">
        <f t="shared" si="11"/>
        <v>19.412673879443588</v>
      </c>
    </row>
    <row r="118" spans="1:8" x14ac:dyDescent="0.2">
      <c r="B118" s="8">
        <v>212010503</v>
      </c>
      <c r="C118" s="9" t="s">
        <v>120</v>
      </c>
      <c r="D118" s="1" t="s">
        <v>120</v>
      </c>
      <c r="E118" s="8">
        <v>212010503</v>
      </c>
      <c r="F118" s="8">
        <v>241</v>
      </c>
      <c r="G118" s="8">
        <v>1</v>
      </c>
      <c r="H118" s="10">
        <f t="shared" si="11"/>
        <v>0.41493775933609961</v>
      </c>
    </row>
    <row r="119" spans="1:8" x14ac:dyDescent="0.2">
      <c r="A119" s="11" t="s">
        <v>121</v>
      </c>
      <c r="B119" s="12">
        <f>SUBTOTAL(3,B118:B118)</f>
        <v>1</v>
      </c>
      <c r="C119" s="13"/>
      <c r="D119" s="14"/>
      <c r="E119" s="12"/>
      <c r="F119" s="12">
        <f t="shared" ref="F119:G119" si="17">SUM(F118)</f>
        <v>241</v>
      </c>
      <c r="G119" s="12">
        <f t="shared" si="17"/>
        <v>1</v>
      </c>
      <c r="H119" s="15">
        <f t="shared" si="11"/>
        <v>0.41493775933609961</v>
      </c>
    </row>
    <row r="120" spans="1:8" x14ac:dyDescent="0.2">
      <c r="B120" s="8">
        <v>113380303</v>
      </c>
      <c r="C120" s="9" t="s">
        <v>4093</v>
      </c>
      <c r="D120" s="1" t="s">
        <v>122</v>
      </c>
      <c r="E120" s="8">
        <v>2725</v>
      </c>
      <c r="F120" s="8">
        <v>516</v>
      </c>
      <c r="G120" s="8">
        <v>76</v>
      </c>
      <c r="H120" s="10">
        <f t="shared" si="11"/>
        <v>14.728682170542637</v>
      </c>
    </row>
    <row r="121" spans="1:8" x14ac:dyDescent="0.2">
      <c r="B121" s="8">
        <v>113380303</v>
      </c>
      <c r="C121" s="9" t="s">
        <v>4093</v>
      </c>
      <c r="D121" s="1" t="s">
        <v>123</v>
      </c>
      <c r="E121" s="8">
        <v>8178</v>
      </c>
      <c r="F121" s="8">
        <v>228</v>
      </c>
      <c r="G121" s="8">
        <v>41</v>
      </c>
      <c r="H121" s="10">
        <f t="shared" si="11"/>
        <v>17.982456140350877</v>
      </c>
    </row>
    <row r="122" spans="1:8" x14ac:dyDescent="0.2">
      <c r="B122" s="8">
        <v>113380303</v>
      </c>
      <c r="C122" s="9" t="s">
        <v>4093</v>
      </c>
      <c r="D122" s="1" t="s">
        <v>124</v>
      </c>
      <c r="E122" s="8">
        <v>2724</v>
      </c>
      <c r="F122" s="8">
        <v>448</v>
      </c>
      <c r="G122" s="8">
        <v>90</v>
      </c>
      <c r="H122" s="10">
        <f t="shared" si="11"/>
        <v>20.089285714285715</v>
      </c>
    </row>
    <row r="123" spans="1:8" x14ac:dyDescent="0.2">
      <c r="B123" s="8">
        <v>113380303</v>
      </c>
      <c r="C123" s="9" t="s">
        <v>4093</v>
      </c>
      <c r="D123" s="1" t="s">
        <v>125</v>
      </c>
      <c r="E123" s="8">
        <v>2723</v>
      </c>
      <c r="F123" s="8">
        <v>200</v>
      </c>
      <c r="G123" s="8">
        <v>46</v>
      </c>
      <c r="H123" s="10">
        <f t="shared" si="11"/>
        <v>23</v>
      </c>
    </row>
    <row r="124" spans="1:8" x14ac:dyDescent="0.2">
      <c r="A124" s="11" t="s">
        <v>126</v>
      </c>
      <c r="B124" s="12">
        <f>SUBTOTAL(3,B120:B123)</f>
        <v>4</v>
      </c>
      <c r="C124" s="13"/>
      <c r="D124" s="14"/>
      <c r="E124" s="12"/>
      <c r="F124" s="12">
        <f>SUM(F120:F123)</f>
        <v>1392</v>
      </c>
      <c r="G124" s="12">
        <f>SUM(G120:G123)</f>
        <v>253</v>
      </c>
      <c r="H124" s="15">
        <f t="shared" si="11"/>
        <v>18.175287356321839</v>
      </c>
    </row>
    <row r="125" spans="1:8" x14ac:dyDescent="0.2">
      <c r="B125" s="8">
        <v>114060503</v>
      </c>
      <c r="C125" s="9" t="s">
        <v>4094</v>
      </c>
      <c r="D125" s="1" t="s">
        <v>127</v>
      </c>
      <c r="E125" s="8">
        <v>820</v>
      </c>
      <c r="F125" s="8">
        <v>481</v>
      </c>
      <c r="G125" s="8">
        <v>106</v>
      </c>
      <c r="H125" s="10">
        <f t="shared" si="11"/>
        <v>22.03742203742204</v>
      </c>
    </row>
    <row r="126" spans="1:8" x14ac:dyDescent="0.2">
      <c r="B126" s="8">
        <v>114060503</v>
      </c>
      <c r="C126" s="9" t="s">
        <v>4094</v>
      </c>
      <c r="D126" s="1" t="s">
        <v>128</v>
      </c>
      <c r="E126" s="8">
        <v>5205</v>
      </c>
      <c r="F126" s="8">
        <v>395</v>
      </c>
      <c r="G126" s="8">
        <v>103</v>
      </c>
      <c r="H126" s="10">
        <f t="shared" si="11"/>
        <v>26.075949367088608</v>
      </c>
    </row>
    <row r="127" spans="1:8" x14ac:dyDescent="0.2">
      <c r="B127" s="8">
        <v>114060503</v>
      </c>
      <c r="C127" s="9" t="s">
        <v>4094</v>
      </c>
      <c r="D127" s="1" t="s">
        <v>129</v>
      </c>
      <c r="E127" s="8">
        <v>7838</v>
      </c>
      <c r="F127" s="8">
        <v>183</v>
      </c>
      <c r="G127" s="8">
        <v>49</v>
      </c>
      <c r="H127" s="10">
        <f t="shared" si="11"/>
        <v>26.775956284153008</v>
      </c>
    </row>
    <row r="128" spans="1:8" x14ac:dyDescent="0.2">
      <c r="A128" s="11" t="s">
        <v>130</v>
      </c>
      <c r="B128" s="12">
        <f>SUBTOTAL(3,B125:B127)</f>
        <v>3</v>
      </c>
      <c r="C128" s="13"/>
      <c r="D128" s="14"/>
      <c r="E128" s="12"/>
      <c r="F128" s="12">
        <f>SUM(F125:F127)</f>
        <v>1059</v>
      </c>
      <c r="G128" s="12">
        <f>SUM(G125:G127)</f>
        <v>258</v>
      </c>
      <c r="H128" s="15">
        <f t="shared" si="11"/>
        <v>24.362606232294617</v>
      </c>
    </row>
    <row r="129" spans="1:8" x14ac:dyDescent="0.2">
      <c r="B129" s="8">
        <v>104510394</v>
      </c>
      <c r="C129" s="9" t="s">
        <v>4574</v>
      </c>
      <c r="D129" s="1" t="s">
        <v>131</v>
      </c>
      <c r="E129" s="8">
        <v>8031</v>
      </c>
      <c r="F129" s="8">
        <v>721</v>
      </c>
      <c r="G129" s="8">
        <v>450</v>
      </c>
      <c r="H129" s="10">
        <f t="shared" si="11"/>
        <v>62.413314840499304</v>
      </c>
    </row>
    <row r="130" spans="1:8" x14ac:dyDescent="0.2">
      <c r="A130" s="11" t="s">
        <v>132</v>
      </c>
      <c r="B130" s="12">
        <f>SUBTOTAL(3,B129:B129)</f>
        <v>1</v>
      </c>
      <c r="C130" s="13"/>
      <c r="D130" s="14"/>
      <c r="E130" s="12"/>
      <c r="F130" s="12">
        <f>F129</f>
        <v>721</v>
      </c>
      <c r="G130" s="12">
        <f>G129</f>
        <v>450</v>
      </c>
      <c r="H130" s="15">
        <f t="shared" si="11"/>
        <v>62.413314840499304</v>
      </c>
    </row>
    <row r="131" spans="1:8" x14ac:dyDescent="0.2">
      <c r="B131" s="8">
        <v>128030603</v>
      </c>
      <c r="C131" s="9" t="s">
        <v>4095</v>
      </c>
      <c r="D131" s="1" t="s">
        <v>4685</v>
      </c>
      <c r="E131" s="8">
        <v>7787</v>
      </c>
      <c r="F131" s="8">
        <v>572</v>
      </c>
      <c r="G131" s="8">
        <v>189</v>
      </c>
      <c r="H131" s="10">
        <f t="shared" si="11"/>
        <v>33.04195804195804</v>
      </c>
    </row>
    <row r="132" spans="1:8" x14ac:dyDescent="0.2">
      <c r="B132" s="8">
        <v>128030603</v>
      </c>
      <c r="C132" s="9" t="s">
        <v>4095</v>
      </c>
      <c r="D132" s="1" t="s">
        <v>133</v>
      </c>
      <c r="E132" s="8">
        <v>2320</v>
      </c>
      <c r="F132" s="8">
        <v>734</v>
      </c>
      <c r="G132" s="8">
        <v>198</v>
      </c>
      <c r="H132" s="10">
        <f t="shared" si="11"/>
        <v>26.975476839237057</v>
      </c>
    </row>
    <row r="133" spans="1:8" x14ac:dyDescent="0.2">
      <c r="A133" s="11" t="s">
        <v>134</v>
      </c>
      <c r="B133" s="12">
        <f>SUBTOTAL(3,B131:B132)</f>
        <v>2</v>
      </c>
      <c r="C133" s="13"/>
      <c r="D133" s="14"/>
      <c r="E133" s="12"/>
      <c r="F133" s="12">
        <f>SUM(F131:F132)</f>
        <v>1306</v>
      </c>
      <c r="G133" s="12">
        <f>SUM(G131:G132)</f>
        <v>387</v>
      </c>
      <c r="H133" s="15">
        <f t="shared" si="11"/>
        <v>29.632465543644713</v>
      </c>
    </row>
    <row r="134" spans="1:8" x14ac:dyDescent="0.2">
      <c r="B134" s="8">
        <v>226510532</v>
      </c>
      <c r="C134" s="9" t="s">
        <v>135</v>
      </c>
      <c r="D134" s="1" t="s">
        <v>136</v>
      </c>
      <c r="E134" s="8">
        <v>5000001735</v>
      </c>
      <c r="F134" s="8">
        <v>273</v>
      </c>
      <c r="G134" s="8">
        <v>69</v>
      </c>
      <c r="H134" s="10">
        <f t="shared" ref="H134:H197" si="18">G134/F134*100</f>
        <v>25.274725274725274</v>
      </c>
    </row>
    <row r="135" spans="1:8" x14ac:dyDescent="0.2">
      <c r="B135" s="8">
        <v>226510532</v>
      </c>
      <c r="C135" s="9" t="s">
        <v>135</v>
      </c>
      <c r="D135" s="1" t="s">
        <v>137</v>
      </c>
      <c r="E135" s="8">
        <v>7825</v>
      </c>
      <c r="F135" s="8">
        <v>283</v>
      </c>
      <c r="G135" s="8">
        <v>164</v>
      </c>
      <c r="H135" s="10">
        <f t="shared" si="18"/>
        <v>57.950530035335689</v>
      </c>
    </row>
    <row r="136" spans="1:8" x14ac:dyDescent="0.2">
      <c r="B136" s="8">
        <v>226510532</v>
      </c>
      <c r="C136" s="9" t="s">
        <v>135</v>
      </c>
      <c r="D136" s="1" t="s">
        <v>138</v>
      </c>
      <c r="E136" s="8">
        <v>326510051</v>
      </c>
      <c r="F136" s="8">
        <v>241</v>
      </c>
      <c r="G136" s="8">
        <v>146</v>
      </c>
      <c r="H136" s="10">
        <f t="shared" si="18"/>
        <v>60.580912863070537</v>
      </c>
    </row>
    <row r="137" spans="1:8" x14ac:dyDescent="0.2">
      <c r="B137" s="8">
        <v>226510532</v>
      </c>
      <c r="C137" s="9" t="s">
        <v>135</v>
      </c>
      <c r="D137" s="1" t="s">
        <v>139</v>
      </c>
      <c r="E137" s="8">
        <v>7543</v>
      </c>
      <c r="F137" s="8">
        <v>215</v>
      </c>
      <c r="G137" s="8">
        <v>156</v>
      </c>
      <c r="H137" s="10">
        <f t="shared" si="18"/>
        <v>72.558139534883722</v>
      </c>
    </row>
    <row r="138" spans="1:8" x14ac:dyDescent="0.2">
      <c r="B138" s="8">
        <v>226510532</v>
      </c>
      <c r="C138" s="9" t="s">
        <v>135</v>
      </c>
      <c r="D138" s="1" t="s">
        <v>140</v>
      </c>
      <c r="E138" s="8">
        <v>224150502</v>
      </c>
      <c r="F138" s="8">
        <v>274</v>
      </c>
      <c r="G138" s="8">
        <v>11</v>
      </c>
      <c r="H138" s="10">
        <f t="shared" si="18"/>
        <v>4.0145985401459852</v>
      </c>
    </row>
    <row r="139" spans="1:8" x14ac:dyDescent="0.2">
      <c r="B139" s="8">
        <v>226510532</v>
      </c>
      <c r="C139" s="9" t="s">
        <v>135</v>
      </c>
      <c r="D139" s="1" t="s">
        <v>141</v>
      </c>
      <c r="E139" s="8">
        <v>226517252</v>
      </c>
      <c r="F139" s="8">
        <v>454</v>
      </c>
      <c r="G139" s="8">
        <v>254</v>
      </c>
      <c r="H139" s="10">
        <f t="shared" si="18"/>
        <v>55.947136563876654</v>
      </c>
    </row>
    <row r="140" spans="1:8" x14ac:dyDescent="0.2">
      <c r="B140" s="8">
        <v>226510532</v>
      </c>
      <c r="C140" s="9" t="s">
        <v>135</v>
      </c>
      <c r="D140" s="1" t="s">
        <v>142</v>
      </c>
      <c r="E140" s="8">
        <v>226519422</v>
      </c>
      <c r="F140" s="8">
        <v>570</v>
      </c>
      <c r="G140" s="8">
        <v>183</v>
      </c>
      <c r="H140" s="10">
        <f t="shared" si="18"/>
        <v>32.10526315789474</v>
      </c>
    </row>
    <row r="141" spans="1:8" x14ac:dyDescent="0.2">
      <c r="B141" s="8">
        <v>226510532</v>
      </c>
      <c r="C141" s="9" t="s">
        <v>135</v>
      </c>
      <c r="D141" s="1" t="s">
        <v>143</v>
      </c>
      <c r="E141" s="8">
        <v>225231202</v>
      </c>
      <c r="F141" s="8">
        <v>223</v>
      </c>
      <c r="G141" s="8">
        <v>51</v>
      </c>
      <c r="H141" s="10">
        <f t="shared" si="18"/>
        <v>22.869955156950674</v>
      </c>
    </row>
    <row r="142" spans="1:8" x14ac:dyDescent="0.2">
      <c r="B142" s="8">
        <v>226510532</v>
      </c>
      <c r="C142" s="9" t="s">
        <v>135</v>
      </c>
      <c r="D142" s="1" t="s">
        <v>144</v>
      </c>
      <c r="E142" s="8">
        <v>226510562</v>
      </c>
      <c r="F142" s="8">
        <v>73</v>
      </c>
      <c r="G142" s="8">
        <v>30</v>
      </c>
      <c r="H142" s="10">
        <f t="shared" si="18"/>
        <v>41.095890410958901</v>
      </c>
    </row>
    <row r="143" spans="1:8" x14ac:dyDescent="0.2">
      <c r="B143" s="8">
        <v>226510532</v>
      </c>
      <c r="C143" s="9" t="s">
        <v>135</v>
      </c>
      <c r="D143" s="1" t="s">
        <v>145</v>
      </c>
      <c r="E143" s="8">
        <v>222092802</v>
      </c>
      <c r="F143" s="8">
        <v>245</v>
      </c>
      <c r="G143" s="8">
        <v>26</v>
      </c>
      <c r="H143" s="10">
        <f t="shared" si="18"/>
        <v>10.612244897959183</v>
      </c>
    </row>
    <row r="144" spans="1:8" x14ac:dyDescent="0.2">
      <c r="B144" s="8">
        <v>226510532</v>
      </c>
      <c r="C144" s="9" t="s">
        <v>135</v>
      </c>
      <c r="D144" s="1" t="s">
        <v>4576</v>
      </c>
      <c r="E144" s="8">
        <v>226517602</v>
      </c>
      <c r="F144" s="8">
        <v>387</v>
      </c>
      <c r="G144" s="8">
        <v>179</v>
      </c>
      <c r="H144" s="10">
        <f t="shared" si="18"/>
        <v>46.253229974160206</v>
      </c>
    </row>
    <row r="145" spans="2:8" x14ac:dyDescent="0.2">
      <c r="B145" s="8">
        <v>226510532</v>
      </c>
      <c r="C145" s="9" t="s">
        <v>135</v>
      </c>
      <c r="D145" s="1" t="s">
        <v>146</v>
      </c>
      <c r="E145" s="8">
        <v>990000123</v>
      </c>
      <c r="F145" s="8">
        <v>407</v>
      </c>
      <c r="G145" s="8">
        <v>326</v>
      </c>
      <c r="H145" s="10">
        <f t="shared" si="18"/>
        <v>80.0982800982801</v>
      </c>
    </row>
    <row r="146" spans="2:8" x14ac:dyDescent="0.2">
      <c r="B146" s="8">
        <v>226510532</v>
      </c>
      <c r="C146" s="9" t="s">
        <v>135</v>
      </c>
      <c r="D146" s="1" t="s">
        <v>147</v>
      </c>
      <c r="E146" s="8">
        <v>990000125</v>
      </c>
      <c r="F146" s="8">
        <v>447</v>
      </c>
      <c r="G146" s="8">
        <v>314</v>
      </c>
      <c r="H146" s="10">
        <f t="shared" si="18"/>
        <v>70.24608501118567</v>
      </c>
    </row>
    <row r="147" spans="2:8" x14ac:dyDescent="0.2">
      <c r="B147" s="8">
        <v>226510532</v>
      </c>
      <c r="C147" s="9" t="s">
        <v>135</v>
      </c>
      <c r="D147" s="1" t="s">
        <v>148</v>
      </c>
      <c r="E147" s="8">
        <v>990000122</v>
      </c>
      <c r="F147" s="8">
        <v>455</v>
      </c>
      <c r="G147" s="8">
        <v>323</v>
      </c>
      <c r="H147" s="10">
        <f t="shared" si="18"/>
        <v>70.989010989010993</v>
      </c>
    </row>
    <row r="148" spans="2:8" x14ac:dyDescent="0.2">
      <c r="B148" s="8">
        <v>226510532</v>
      </c>
      <c r="C148" s="9" t="s">
        <v>135</v>
      </c>
      <c r="D148" s="1" t="s">
        <v>149</v>
      </c>
      <c r="E148" s="8">
        <v>990000121</v>
      </c>
      <c r="F148" s="8">
        <v>398</v>
      </c>
      <c r="G148" s="8">
        <v>276</v>
      </c>
      <c r="H148" s="10">
        <f t="shared" si="18"/>
        <v>69.346733668341713</v>
      </c>
    </row>
    <row r="149" spans="2:8" x14ac:dyDescent="0.2">
      <c r="B149" s="8">
        <v>226510532</v>
      </c>
      <c r="C149" s="9" t="s">
        <v>135</v>
      </c>
      <c r="D149" s="1" t="s">
        <v>150</v>
      </c>
      <c r="E149" s="8">
        <v>990000124</v>
      </c>
      <c r="F149" s="8">
        <v>491</v>
      </c>
      <c r="G149" s="8">
        <v>372</v>
      </c>
      <c r="H149" s="10">
        <f t="shared" si="18"/>
        <v>75.76374745417516</v>
      </c>
    </row>
    <row r="150" spans="2:8" x14ac:dyDescent="0.2">
      <c r="B150" s="8">
        <v>226510532</v>
      </c>
      <c r="C150" s="9" t="s">
        <v>135</v>
      </c>
      <c r="D150" s="1" t="s">
        <v>151</v>
      </c>
      <c r="E150" s="8">
        <v>990000244</v>
      </c>
      <c r="F150" s="8">
        <v>430</v>
      </c>
      <c r="G150" s="8">
        <v>330</v>
      </c>
      <c r="H150" s="10">
        <f t="shared" si="18"/>
        <v>76.744186046511629</v>
      </c>
    </row>
    <row r="151" spans="2:8" x14ac:dyDescent="0.2">
      <c r="B151" s="8">
        <v>226510532</v>
      </c>
      <c r="C151" s="9" t="s">
        <v>135</v>
      </c>
      <c r="D151" s="1" t="s">
        <v>152</v>
      </c>
      <c r="E151" s="8">
        <v>500000566</v>
      </c>
      <c r="F151" s="8">
        <v>300</v>
      </c>
      <c r="G151" s="8">
        <v>225</v>
      </c>
      <c r="H151" s="10">
        <f t="shared" si="18"/>
        <v>75</v>
      </c>
    </row>
    <row r="152" spans="2:8" x14ac:dyDescent="0.2">
      <c r="B152" s="8">
        <v>226510532</v>
      </c>
      <c r="C152" s="9" t="s">
        <v>135</v>
      </c>
      <c r="D152" s="1" t="s">
        <v>153</v>
      </c>
      <c r="E152" s="8">
        <v>5000001736</v>
      </c>
      <c r="F152" s="8">
        <v>326</v>
      </c>
      <c r="G152" s="8">
        <v>194</v>
      </c>
      <c r="H152" s="10">
        <f t="shared" si="18"/>
        <v>59.509202453987733</v>
      </c>
    </row>
    <row r="153" spans="2:8" x14ac:dyDescent="0.2">
      <c r="B153" s="8">
        <v>226510532</v>
      </c>
      <c r="C153" s="9" t="s">
        <v>135</v>
      </c>
      <c r="D153" s="1" t="s">
        <v>154</v>
      </c>
      <c r="E153" s="8">
        <v>225231662</v>
      </c>
      <c r="F153" s="8">
        <v>29</v>
      </c>
      <c r="G153" s="8">
        <v>15</v>
      </c>
      <c r="H153" s="10">
        <f t="shared" si="18"/>
        <v>51.724137931034484</v>
      </c>
    </row>
    <row r="154" spans="2:8" x14ac:dyDescent="0.2">
      <c r="B154" s="8">
        <v>226510532</v>
      </c>
      <c r="C154" s="9" t="s">
        <v>135</v>
      </c>
      <c r="D154" s="1" t="s">
        <v>155</v>
      </c>
      <c r="E154" s="8">
        <v>7575</v>
      </c>
      <c r="F154" s="8">
        <v>500</v>
      </c>
      <c r="G154" s="8">
        <v>198</v>
      </c>
      <c r="H154" s="10">
        <f t="shared" si="18"/>
        <v>39.6</v>
      </c>
    </row>
    <row r="155" spans="2:8" x14ac:dyDescent="0.2">
      <c r="B155" s="8">
        <v>226510532</v>
      </c>
      <c r="C155" s="9" t="s">
        <v>135</v>
      </c>
      <c r="D155" s="1" t="s">
        <v>156</v>
      </c>
      <c r="E155" s="8">
        <v>326510079</v>
      </c>
      <c r="F155" s="8">
        <v>98</v>
      </c>
      <c r="G155" s="8">
        <v>53</v>
      </c>
      <c r="H155" s="10">
        <f t="shared" si="18"/>
        <v>54.081632653061227</v>
      </c>
    </row>
    <row r="156" spans="2:8" x14ac:dyDescent="0.2">
      <c r="B156" s="8">
        <v>226510532</v>
      </c>
      <c r="C156" s="9" t="s">
        <v>135</v>
      </c>
      <c r="D156" s="1" t="s">
        <v>157</v>
      </c>
      <c r="E156" s="8">
        <v>225230008</v>
      </c>
      <c r="F156" s="8">
        <v>180</v>
      </c>
      <c r="G156" s="8">
        <v>66</v>
      </c>
      <c r="H156" s="10">
        <f t="shared" si="18"/>
        <v>36.666666666666664</v>
      </c>
    </row>
    <row r="157" spans="2:8" x14ac:dyDescent="0.2">
      <c r="B157" s="8">
        <v>226510532</v>
      </c>
      <c r="C157" s="9" t="s">
        <v>135</v>
      </c>
      <c r="D157" s="1" t="s">
        <v>4837</v>
      </c>
      <c r="E157" s="8">
        <v>126513160</v>
      </c>
      <c r="F157" s="8">
        <v>296</v>
      </c>
      <c r="G157" s="8">
        <v>85</v>
      </c>
      <c r="H157" s="10">
        <f t="shared" si="18"/>
        <v>28.716216216216218</v>
      </c>
    </row>
    <row r="158" spans="2:8" x14ac:dyDescent="0.2">
      <c r="B158" s="8">
        <v>226510532</v>
      </c>
      <c r="C158" s="9" t="s">
        <v>135</v>
      </c>
      <c r="D158" s="1" t="s">
        <v>158</v>
      </c>
      <c r="E158" s="8">
        <v>226511802</v>
      </c>
      <c r="F158" s="8">
        <v>451</v>
      </c>
      <c r="G158" s="8">
        <v>195</v>
      </c>
      <c r="H158" s="10">
        <f t="shared" si="18"/>
        <v>43.237250554323722</v>
      </c>
    </row>
    <row r="159" spans="2:8" x14ac:dyDescent="0.2">
      <c r="B159" s="8">
        <v>226510532</v>
      </c>
      <c r="C159" s="9" t="s">
        <v>135</v>
      </c>
      <c r="D159" s="1" t="s">
        <v>159</v>
      </c>
      <c r="E159" s="8">
        <v>500000531</v>
      </c>
      <c r="F159" s="8">
        <v>200</v>
      </c>
      <c r="G159" s="8">
        <v>11</v>
      </c>
      <c r="H159" s="10">
        <f t="shared" si="18"/>
        <v>5.5</v>
      </c>
    </row>
    <row r="160" spans="2:8" x14ac:dyDescent="0.2">
      <c r="B160" s="8">
        <v>226510532</v>
      </c>
      <c r="C160" s="9" t="s">
        <v>135</v>
      </c>
      <c r="D160" s="1" t="s">
        <v>160</v>
      </c>
      <c r="E160" s="8">
        <v>226512152</v>
      </c>
      <c r="F160" s="8">
        <v>193</v>
      </c>
      <c r="G160" s="8">
        <v>57</v>
      </c>
      <c r="H160" s="10">
        <f t="shared" si="18"/>
        <v>29.533678756476682</v>
      </c>
    </row>
    <row r="161" spans="2:8" x14ac:dyDescent="0.2">
      <c r="B161" s="8">
        <v>226510532</v>
      </c>
      <c r="C161" s="9" t="s">
        <v>135</v>
      </c>
      <c r="D161" s="1" t="s">
        <v>161</v>
      </c>
      <c r="E161" s="8">
        <v>223460017</v>
      </c>
      <c r="F161" s="8">
        <v>614</v>
      </c>
      <c r="G161" s="8">
        <v>7</v>
      </c>
      <c r="H161" s="10">
        <f t="shared" si="18"/>
        <v>1.1400651465798046</v>
      </c>
    </row>
    <row r="162" spans="2:8" x14ac:dyDescent="0.2">
      <c r="B162" s="8">
        <v>226510532</v>
      </c>
      <c r="C162" s="9" t="s">
        <v>135</v>
      </c>
      <c r="D162" s="1" t="s">
        <v>162</v>
      </c>
      <c r="E162" s="8">
        <v>225232502</v>
      </c>
      <c r="F162" s="8">
        <v>243</v>
      </c>
      <c r="G162" s="8">
        <v>29</v>
      </c>
      <c r="H162" s="10">
        <f t="shared" si="18"/>
        <v>11.934156378600823</v>
      </c>
    </row>
    <row r="163" spans="2:8" x14ac:dyDescent="0.2">
      <c r="B163" s="8">
        <v>226510532</v>
      </c>
      <c r="C163" s="9" t="s">
        <v>135</v>
      </c>
      <c r="D163" s="1" t="s">
        <v>163</v>
      </c>
      <c r="E163" s="8">
        <v>225238152</v>
      </c>
      <c r="F163" s="8">
        <v>268</v>
      </c>
      <c r="G163" s="8">
        <v>9</v>
      </c>
      <c r="H163" s="10">
        <f t="shared" si="18"/>
        <v>3.3582089552238807</v>
      </c>
    </row>
    <row r="164" spans="2:8" x14ac:dyDescent="0.2">
      <c r="B164" s="8">
        <v>226510532</v>
      </c>
      <c r="C164" s="9" t="s">
        <v>135</v>
      </c>
      <c r="D164" s="1" t="s">
        <v>164</v>
      </c>
      <c r="E164" s="8">
        <v>226512252</v>
      </c>
      <c r="F164" s="8">
        <v>317</v>
      </c>
      <c r="G164" s="8">
        <v>148</v>
      </c>
      <c r="H164" s="10">
        <f t="shared" si="18"/>
        <v>46.687697160883282</v>
      </c>
    </row>
    <row r="165" spans="2:8" x14ac:dyDescent="0.2">
      <c r="B165" s="8">
        <v>226510532</v>
      </c>
      <c r="C165" s="9" t="s">
        <v>135</v>
      </c>
      <c r="D165" s="1" t="s">
        <v>165</v>
      </c>
      <c r="E165" s="8">
        <v>226512352</v>
      </c>
      <c r="F165" s="8">
        <v>285</v>
      </c>
      <c r="G165" s="8">
        <v>153</v>
      </c>
      <c r="H165" s="10">
        <f t="shared" si="18"/>
        <v>53.684210526315788</v>
      </c>
    </row>
    <row r="166" spans="2:8" x14ac:dyDescent="0.2">
      <c r="B166" s="8">
        <v>226510532</v>
      </c>
      <c r="C166" s="9" t="s">
        <v>135</v>
      </c>
      <c r="D166" s="1" t="s">
        <v>166</v>
      </c>
      <c r="E166" s="8">
        <v>326510060</v>
      </c>
      <c r="F166" s="8">
        <v>62</v>
      </c>
      <c r="G166" s="8">
        <v>29</v>
      </c>
      <c r="H166" s="10">
        <f t="shared" si="18"/>
        <v>46.774193548387096</v>
      </c>
    </row>
    <row r="167" spans="2:8" x14ac:dyDescent="0.2">
      <c r="B167" s="8">
        <v>226510532</v>
      </c>
      <c r="C167" s="9" t="s">
        <v>135</v>
      </c>
      <c r="D167" s="1" t="s">
        <v>167</v>
      </c>
      <c r="E167" s="8">
        <v>226512672</v>
      </c>
      <c r="F167" s="8">
        <v>203</v>
      </c>
      <c r="G167" s="8">
        <v>96</v>
      </c>
      <c r="H167" s="10">
        <f t="shared" si="18"/>
        <v>47.290640394088669</v>
      </c>
    </row>
    <row r="168" spans="2:8" x14ac:dyDescent="0.2">
      <c r="B168" s="8">
        <v>226510532</v>
      </c>
      <c r="C168" s="9" t="s">
        <v>135</v>
      </c>
      <c r="D168" s="1" t="s">
        <v>168</v>
      </c>
      <c r="E168" s="8">
        <v>7579</v>
      </c>
      <c r="F168" s="8">
        <v>456</v>
      </c>
      <c r="G168" s="8">
        <v>289</v>
      </c>
      <c r="H168" s="10">
        <f t="shared" si="18"/>
        <v>63.377192982456144</v>
      </c>
    </row>
    <row r="169" spans="2:8" x14ac:dyDescent="0.2">
      <c r="B169" s="8">
        <v>226510532</v>
      </c>
      <c r="C169" s="9" t="s">
        <v>135</v>
      </c>
      <c r="D169" s="1" t="s">
        <v>169</v>
      </c>
      <c r="E169" s="8">
        <v>326510047</v>
      </c>
      <c r="F169" s="8">
        <v>91</v>
      </c>
      <c r="G169" s="8">
        <v>69</v>
      </c>
      <c r="H169" s="10">
        <f t="shared" si="18"/>
        <v>75.824175824175825</v>
      </c>
    </row>
    <row r="170" spans="2:8" x14ac:dyDescent="0.2">
      <c r="B170" s="8">
        <v>226510532</v>
      </c>
      <c r="C170" s="9" t="s">
        <v>135</v>
      </c>
      <c r="D170" s="1" t="s">
        <v>170</v>
      </c>
      <c r="E170" s="8">
        <v>7700090</v>
      </c>
      <c r="F170" s="8">
        <v>38</v>
      </c>
      <c r="G170" s="8">
        <v>13</v>
      </c>
      <c r="H170" s="10">
        <f t="shared" si="18"/>
        <v>34.210526315789473</v>
      </c>
    </row>
    <row r="171" spans="2:8" x14ac:dyDescent="0.2">
      <c r="B171" s="8">
        <v>226510532</v>
      </c>
      <c r="C171" s="9" t="s">
        <v>135</v>
      </c>
      <c r="D171" s="1" t="s">
        <v>171</v>
      </c>
      <c r="E171" s="8">
        <v>226514252</v>
      </c>
      <c r="F171" s="8">
        <v>213</v>
      </c>
      <c r="G171" s="8">
        <v>58</v>
      </c>
      <c r="H171" s="10">
        <f t="shared" si="18"/>
        <v>27.230046948356808</v>
      </c>
    </row>
    <row r="172" spans="2:8" x14ac:dyDescent="0.2">
      <c r="B172" s="8">
        <v>226510532</v>
      </c>
      <c r="C172" s="9" t="s">
        <v>135</v>
      </c>
      <c r="D172" s="1" t="s">
        <v>172</v>
      </c>
      <c r="E172" s="8">
        <v>100510001</v>
      </c>
      <c r="F172" s="8">
        <v>503</v>
      </c>
      <c r="G172" s="8">
        <v>27</v>
      </c>
      <c r="H172" s="10">
        <f t="shared" si="18"/>
        <v>5.3677932405566597</v>
      </c>
    </row>
    <row r="173" spans="2:8" x14ac:dyDescent="0.2">
      <c r="B173" s="8">
        <v>226510532</v>
      </c>
      <c r="C173" s="9" t="s">
        <v>135</v>
      </c>
      <c r="D173" s="1" t="s">
        <v>173</v>
      </c>
      <c r="E173" s="8">
        <v>226514352</v>
      </c>
      <c r="F173" s="8">
        <v>225</v>
      </c>
      <c r="G173" s="8">
        <v>16</v>
      </c>
      <c r="H173" s="10">
        <f t="shared" si="18"/>
        <v>7.1111111111111107</v>
      </c>
    </row>
    <row r="174" spans="2:8" x14ac:dyDescent="0.2">
      <c r="B174" s="8">
        <v>226510532</v>
      </c>
      <c r="C174" s="9" t="s">
        <v>135</v>
      </c>
      <c r="D174" s="1" t="s">
        <v>174</v>
      </c>
      <c r="E174" s="8">
        <v>225234602</v>
      </c>
      <c r="F174" s="8">
        <v>239</v>
      </c>
      <c r="G174" s="8">
        <v>17</v>
      </c>
      <c r="H174" s="10">
        <f t="shared" si="18"/>
        <v>7.1129707112970717</v>
      </c>
    </row>
    <row r="175" spans="2:8" x14ac:dyDescent="0.2">
      <c r="B175" s="8">
        <v>226510532</v>
      </c>
      <c r="C175" s="9" t="s">
        <v>135</v>
      </c>
      <c r="D175" s="1" t="s">
        <v>175</v>
      </c>
      <c r="E175" s="8">
        <v>226510081</v>
      </c>
      <c r="F175" s="8">
        <v>55</v>
      </c>
      <c r="G175" s="8">
        <v>30</v>
      </c>
      <c r="H175" s="10">
        <f t="shared" si="18"/>
        <v>54.54545454545454</v>
      </c>
    </row>
    <row r="176" spans="2:8" x14ac:dyDescent="0.2">
      <c r="B176" s="8">
        <v>226510532</v>
      </c>
      <c r="C176" s="9" t="s">
        <v>135</v>
      </c>
      <c r="D176" s="1" t="s">
        <v>176</v>
      </c>
      <c r="E176" s="8">
        <v>225235402</v>
      </c>
      <c r="F176" s="8">
        <v>475</v>
      </c>
      <c r="G176" s="8">
        <v>40</v>
      </c>
      <c r="H176" s="10">
        <f t="shared" si="18"/>
        <v>8.4210526315789469</v>
      </c>
    </row>
    <row r="177" spans="2:8" x14ac:dyDescent="0.2">
      <c r="B177" s="8">
        <v>226510532</v>
      </c>
      <c r="C177" s="9" t="s">
        <v>135</v>
      </c>
      <c r="D177" s="1" t="s">
        <v>177</v>
      </c>
      <c r="E177" s="8">
        <v>226515852</v>
      </c>
      <c r="F177" s="8">
        <v>353</v>
      </c>
      <c r="G177" s="8">
        <v>97</v>
      </c>
      <c r="H177" s="10">
        <f t="shared" si="18"/>
        <v>27.47875354107649</v>
      </c>
    </row>
    <row r="178" spans="2:8" x14ac:dyDescent="0.2">
      <c r="B178" s="8">
        <v>226510532</v>
      </c>
      <c r="C178" s="9" t="s">
        <v>135</v>
      </c>
      <c r="D178" s="1" t="s">
        <v>4577</v>
      </c>
      <c r="E178" s="8">
        <v>226515352</v>
      </c>
      <c r="F178" s="8">
        <v>152</v>
      </c>
      <c r="G178" s="8">
        <v>69</v>
      </c>
      <c r="H178" s="10">
        <f t="shared" si="18"/>
        <v>45.394736842105267</v>
      </c>
    </row>
    <row r="179" spans="2:8" x14ac:dyDescent="0.2">
      <c r="B179" s="8">
        <v>226510532</v>
      </c>
      <c r="C179" s="9" t="s">
        <v>135</v>
      </c>
      <c r="D179" s="1" t="s">
        <v>178</v>
      </c>
      <c r="E179" s="8">
        <v>790000008</v>
      </c>
      <c r="F179" s="8">
        <v>736</v>
      </c>
      <c r="G179" s="8">
        <v>537</v>
      </c>
      <c r="H179" s="10">
        <f t="shared" si="18"/>
        <v>72.96195652173914</v>
      </c>
    </row>
    <row r="180" spans="2:8" x14ac:dyDescent="0.2">
      <c r="B180" s="8">
        <v>226510532</v>
      </c>
      <c r="C180" s="9" t="s">
        <v>135</v>
      </c>
      <c r="D180" s="1" t="s">
        <v>179</v>
      </c>
      <c r="E180" s="8">
        <v>500000215</v>
      </c>
      <c r="F180" s="8">
        <v>184</v>
      </c>
      <c r="G180" s="8">
        <v>103</v>
      </c>
      <c r="H180" s="10">
        <f t="shared" si="18"/>
        <v>55.978260869565219</v>
      </c>
    </row>
    <row r="181" spans="2:8" x14ac:dyDescent="0.2">
      <c r="B181" s="8">
        <v>226510532</v>
      </c>
      <c r="C181" s="9" t="s">
        <v>135</v>
      </c>
      <c r="D181" s="1" t="s">
        <v>180</v>
      </c>
      <c r="E181" s="8">
        <v>500000013</v>
      </c>
      <c r="F181" s="8">
        <v>502</v>
      </c>
      <c r="G181" s="8">
        <v>218</v>
      </c>
      <c r="H181" s="10">
        <f t="shared" si="18"/>
        <v>43.426294820717132</v>
      </c>
    </row>
    <row r="182" spans="2:8" x14ac:dyDescent="0.2">
      <c r="B182" s="8">
        <v>226510532</v>
      </c>
      <c r="C182" s="9" t="s">
        <v>135</v>
      </c>
      <c r="D182" s="1" t="s">
        <v>181</v>
      </c>
      <c r="E182" s="8">
        <v>226518182</v>
      </c>
      <c r="F182" s="8">
        <v>680</v>
      </c>
      <c r="G182" s="8">
        <v>25</v>
      </c>
      <c r="H182" s="10">
        <f t="shared" si="18"/>
        <v>3.6764705882352944</v>
      </c>
    </row>
    <row r="183" spans="2:8" x14ac:dyDescent="0.2">
      <c r="B183" s="8">
        <v>226510532</v>
      </c>
      <c r="C183" s="9" t="s">
        <v>135</v>
      </c>
      <c r="D183" s="1" t="s">
        <v>182</v>
      </c>
      <c r="E183" s="8">
        <v>223460019</v>
      </c>
      <c r="F183" s="8">
        <v>375</v>
      </c>
      <c r="G183" s="8">
        <v>23</v>
      </c>
      <c r="H183" s="10">
        <f t="shared" si="18"/>
        <v>6.1333333333333329</v>
      </c>
    </row>
    <row r="184" spans="2:8" x14ac:dyDescent="0.2">
      <c r="B184" s="8">
        <v>226510532</v>
      </c>
      <c r="C184" s="9" t="s">
        <v>135</v>
      </c>
      <c r="D184" s="1" t="s">
        <v>183</v>
      </c>
      <c r="E184" s="8">
        <v>224150006</v>
      </c>
      <c r="F184" s="8">
        <v>203</v>
      </c>
      <c r="G184" s="8">
        <v>15</v>
      </c>
      <c r="H184" s="10">
        <f t="shared" si="18"/>
        <v>7.389162561576355</v>
      </c>
    </row>
    <row r="185" spans="2:8" x14ac:dyDescent="0.2">
      <c r="B185" s="8">
        <v>226510532</v>
      </c>
      <c r="C185" s="9" t="s">
        <v>135</v>
      </c>
      <c r="D185" s="1" t="s">
        <v>184</v>
      </c>
      <c r="E185" s="8">
        <v>700006662</v>
      </c>
      <c r="F185" s="8">
        <v>51</v>
      </c>
      <c r="G185" s="8">
        <v>13</v>
      </c>
      <c r="H185" s="10">
        <f t="shared" si="18"/>
        <v>25.490196078431371</v>
      </c>
    </row>
    <row r="186" spans="2:8" x14ac:dyDescent="0.2">
      <c r="B186" s="8">
        <v>226510532</v>
      </c>
      <c r="C186" s="9" t="s">
        <v>135</v>
      </c>
      <c r="D186" s="1" t="s">
        <v>185</v>
      </c>
      <c r="E186" s="8">
        <v>8083</v>
      </c>
      <c r="F186" s="8">
        <v>253</v>
      </c>
      <c r="G186" s="8">
        <v>189</v>
      </c>
      <c r="H186" s="10">
        <f t="shared" si="18"/>
        <v>74.703557312252968</v>
      </c>
    </row>
    <row r="187" spans="2:8" x14ac:dyDescent="0.2">
      <c r="B187" s="8">
        <v>226510532</v>
      </c>
      <c r="C187" s="9" t="s">
        <v>135</v>
      </c>
      <c r="D187" s="1" t="s">
        <v>186</v>
      </c>
      <c r="E187" s="8">
        <v>5000001738</v>
      </c>
      <c r="F187" s="8">
        <v>400</v>
      </c>
      <c r="G187" s="8">
        <v>214</v>
      </c>
      <c r="H187" s="10">
        <f t="shared" si="18"/>
        <v>53.5</v>
      </c>
    </row>
    <row r="188" spans="2:8" x14ac:dyDescent="0.2">
      <c r="B188" s="8">
        <v>226510532</v>
      </c>
      <c r="C188" s="9" t="s">
        <v>135</v>
      </c>
      <c r="D188" s="1" t="s">
        <v>187</v>
      </c>
      <c r="E188" s="8">
        <v>108515107</v>
      </c>
      <c r="F188" s="8">
        <v>491</v>
      </c>
      <c r="G188" s="8">
        <v>318</v>
      </c>
      <c r="H188" s="10">
        <f t="shared" si="18"/>
        <v>64.765784114052948</v>
      </c>
    </row>
    <row r="189" spans="2:8" x14ac:dyDescent="0.2">
      <c r="B189" s="8">
        <v>226510532</v>
      </c>
      <c r="C189" s="9" t="s">
        <v>135</v>
      </c>
      <c r="D189" s="1" t="s">
        <v>188</v>
      </c>
      <c r="E189" s="8">
        <v>226510064</v>
      </c>
      <c r="F189" s="8">
        <v>52</v>
      </c>
      <c r="G189" s="8">
        <v>28</v>
      </c>
      <c r="H189" s="10">
        <f t="shared" si="18"/>
        <v>53.846153846153847</v>
      </c>
    </row>
    <row r="190" spans="2:8" x14ac:dyDescent="0.2">
      <c r="B190" s="8">
        <v>226510532</v>
      </c>
      <c r="C190" s="9" t="s">
        <v>135</v>
      </c>
      <c r="D190" s="1" t="s">
        <v>189</v>
      </c>
      <c r="E190" s="8">
        <v>223467252</v>
      </c>
      <c r="F190" s="8">
        <v>473</v>
      </c>
      <c r="G190" s="8">
        <v>16</v>
      </c>
      <c r="H190" s="10">
        <f t="shared" si="18"/>
        <v>3.382663847780127</v>
      </c>
    </row>
    <row r="191" spans="2:8" x14ac:dyDescent="0.2">
      <c r="B191" s="8">
        <v>226510532</v>
      </c>
      <c r="C191" s="9" t="s">
        <v>135</v>
      </c>
      <c r="D191" s="1" t="s">
        <v>190</v>
      </c>
      <c r="E191" s="8">
        <v>226519042</v>
      </c>
      <c r="F191" s="8">
        <v>299</v>
      </c>
      <c r="G191" s="8">
        <v>80</v>
      </c>
      <c r="H191" s="10">
        <f t="shared" si="18"/>
        <v>26.755852842809364</v>
      </c>
    </row>
    <row r="192" spans="2:8" x14ac:dyDescent="0.2">
      <c r="B192" s="8">
        <v>226510532</v>
      </c>
      <c r="C192" s="9" t="s">
        <v>135</v>
      </c>
      <c r="D192" s="1" t="s">
        <v>191</v>
      </c>
      <c r="E192" s="8">
        <v>226516302</v>
      </c>
      <c r="F192" s="8">
        <v>303</v>
      </c>
      <c r="G192" s="8">
        <v>111</v>
      </c>
      <c r="H192" s="10">
        <f t="shared" si="18"/>
        <v>36.633663366336634</v>
      </c>
    </row>
    <row r="193" spans="2:8" x14ac:dyDescent="0.2">
      <c r="B193" s="8">
        <v>226510532</v>
      </c>
      <c r="C193" s="9" t="s">
        <v>135</v>
      </c>
      <c r="D193" s="1" t="s">
        <v>192</v>
      </c>
      <c r="E193" s="8">
        <v>22651705</v>
      </c>
      <c r="F193" s="8">
        <v>742</v>
      </c>
      <c r="G193" s="8">
        <v>87</v>
      </c>
      <c r="H193" s="10">
        <f t="shared" si="18"/>
        <v>11.725067385444744</v>
      </c>
    </row>
    <row r="194" spans="2:8" x14ac:dyDescent="0.2">
      <c r="B194" s="8">
        <v>226510532</v>
      </c>
      <c r="C194" s="9" t="s">
        <v>135</v>
      </c>
      <c r="D194" s="1" t="s">
        <v>193</v>
      </c>
      <c r="E194" s="8">
        <v>226517152</v>
      </c>
      <c r="F194" s="8">
        <v>554</v>
      </c>
      <c r="G194" s="8">
        <v>28</v>
      </c>
      <c r="H194" s="10">
        <f t="shared" si="18"/>
        <v>5.0541516245487363</v>
      </c>
    </row>
    <row r="195" spans="2:8" x14ac:dyDescent="0.2">
      <c r="B195" s="8">
        <v>226510532</v>
      </c>
      <c r="C195" s="9" t="s">
        <v>135</v>
      </c>
      <c r="D195" s="1" t="s">
        <v>194</v>
      </c>
      <c r="E195" s="8">
        <v>226517302</v>
      </c>
      <c r="F195" s="8">
        <v>397</v>
      </c>
      <c r="G195" s="8">
        <v>74</v>
      </c>
      <c r="H195" s="10">
        <f t="shared" si="18"/>
        <v>18.639798488664987</v>
      </c>
    </row>
    <row r="196" spans="2:8" x14ac:dyDescent="0.2">
      <c r="B196" s="8">
        <v>226510532</v>
      </c>
      <c r="C196" s="9" t="s">
        <v>135</v>
      </c>
      <c r="D196" s="1" t="s">
        <v>195</v>
      </c>
      <c r="E196" s="8">
        <v>225237652</v>
      </c>
      <c r="F196" s="8">
        <v>434</v>
      </c>
      <c r="G196" s="8">
        <v>4</v>
      </c>
      <c r="H196" s="10">
        <f t="shared" si="18"/>
        <v>0.92165898617511521</v>
      </c>
    </row>
    <row r="197" spans="2:8" x14ac:dyDescent="0.2">
      <c r="B197" s="8">
        <v>226510532</v>
      </c>
      <c r="C197" s="9" t="s">
        <v>135</v>
      </c>
      <c r="D197" s="1" t="s">
        <v>196</v>
      </c>
      <c r="E197" s="8">
        <v>225237702</v>
      </c>
      <c r="F197" s="8">
        <v>218</v>
      </c>
      <c r="G197" s="8">
        <v>17</v>
      </c>
      <c r="H197" s="10">
        <f t="shared" si="18"/>
        <v>7.7981651376146797</v>
      </c>
    </row>
    <row r="198" spans="2:8" x14ac:dyDescent="0.2">
      <c r="B198" s="8">
        <v>226510532</v>
      </c>
      <c r="C198" s="9" t="s">
        <v>135</v>
      </c>
      <c r="D198" s="1" t="s">
        <v>197</v>
      </c>
      <c r="E198" s="8">
        <v>226517352</v>
      </c>
      <c r="F198" s="8">
        <v>336</v>
      </c>
      <c r="G198" s="8">
        <v>95</v>
      </c>
      <c r="H198" s="10">
        <f t="shared" ref="H198:H261" si="19">G198/F198*100</f>
        <v>28.273809523809522</v>
      </c>
    </row>
    <row r="199" spans="2:8" x14ac:dyDescent="0.2">
      <c r="B199" s="8">
        <v>226510532</v>
      </c>
      <c r="C199" s="9" t="s">
        <v>135</v>
      </c>
      <c r="D199" s="1" t="s">
        <v>4686</v>
      </c>
      <c r="E199" s="8">
        <v>5000001737</v>
      </c>
      <c r="F199" s="8">
        <v>203</v>
      </c>
      <c r="G199" s="8">
        <v>64</v>
      </c>
      <c r="H199" s="10">
        <f t="shared" si="19"/>
        <v>31.527093596059114</v>
      </c>
    </row>
    <row r="200" spans="2:8" x14ac:dyDescent="0.2">
      <c r="B200" s="8">
        <v>226510532</v>
      </c>
      <c r="C200" s="9" t="s">
        <v>135</v>
      </c>
      <c r="D200" s="1" t="s">
        <v>198</v>
      </c>
      <c r="E200" s="8">
        <v>223467702</v>
      </c>
      <c r="F200" s="8">
        <v>116</v>
      </c>
      <c r="G200" s="8">
        <v>31</v>
      </c>
      <c r="H200" s="10">
        <f t="shared" si="19"/>
        <v>26.72413793103448</v>
      </c>
    </row>
    <row r="201" spans="2:8" x14ac:dyDescent="0.2">
      <c r="B201" s="8">
        <v>226510532</v>
      </c>
      <c r="C201" s="9" t="s">
        <v>135</v>
      </c>
      <c r="D201" s="1" t="s">
        <v>199</v>
      </c>
      <c r="E201" s="8">
        <v>226517702</v>
      </c>
      <c r="F201" s="8">
        <v>201</v>
      </c>
      <c r="G201" s="8">
        <v>101</v>
      </c>
      <c r="H201" s="10">
        <f t="shared" si="19"/>
        <v>50.248756218905477</v>
      </c>
    </row>
    <row r="202" spans="2:8" x14ac:dyDescent="0.2">
      <c r="B202" s="8">
        <v>226510532</v>
      </c>
      <c r="C202" s="9" t="s">
        <v>135</v>
      </c>
      <c r="D202" s="1" t="s">
        <v>200</v>
      </c>
      <c r="E202" s="8">
        <v>226517752</v>
      </c>
      <c r="F202" s="8">
        <v>202</v>
      </c>
      <c r="G202" s="8">
        <v>54</v>
      </c>
      <c r="H202" s="10">
        <f t="shared" si="19"/>
        <v>26.732673267326735</v>
      </c>
    </row>
    <row r="203" spans="2:8" x14ac:dyDescent="0.2">
      <c r="B203" s="8">
        <v>226510532</v>
      </c>
      <c r="C203" s="9" t="s">
        <v>135</v>
      </c>
      <c r="D203" s="1" t="s">
        <v>4578</v>
      </c>
      <c r="E203" s="8">
        <v>226518062</v>
      </c>
      <c r="F203" s="8">
        <v>134</v>
      </c>
      <c r="G203" s="8">
        <v>56</v>
      </c>
      <c r="H203" s="10">
        <f t="shared" si="19"/>
        <v>41.791044776119399</v>
      </c>
    </row>
    <row r="204" spans="2:8" x14ac:dyDescent="0.2">
      <c r="B204" s="8">
        <v>226510532</v>
      </c>
      <c r="C204" s="9" t="s">
        <v>135</v>
      </c>
      <c r="D204" s="1" t="s">
        <v>201</v>
      </c>
      <c r="E204" s="8">
        <v>226510073</v>
      </c>
      <c r="F204" s="8">
        <v>54</v>
      </c>
      <c r="G204" s="8">
        <v>19</v>
      </c>
      <c r="H204" s="10">
        <f t="shared" si="19"/>
        <v>35.185185185185183</v>
      </c>
    </row>
    <row r="205" spans="2:8" x14ac:dyDescent="0.2">
      <c r="B205" s="8">
        <v>226510532</v>
      </c>
      <c r="C205" s="9" t="s">
        <v>135</v>
      </c>
      <c r="D205" s="1" t="s">
        <v>202</v>
      </c>
      <c r="E205" s="8">
        <v>223468272</v>
      </c>
      <c r="F205" s="8">
        <v>63</v>
      </c>
      <c r="G205" s="8">
        <v>21</v>
      </c>
      <c r="H205" s="10">
        <f t="shared" si="19"/>
        <v>33.333333333333329</v>
      </c>
    </row>
    <row r="206" spans="2:8" x14ac:dyDescent="0.2">
      <c r="B206" s="8">
        <v>226510532</v>
      </c>
      <c r="C206" s="9" t="s">
        <v>135</v>
      </c>
      <c r="D206" s="1" t="s">
        <v>203</v>
      </c>
      <c r="E206" s="8">
        <v>322090018</v>
      </c>
      <c r="F206" s="8">
        <v>110</v>
      </c>
      <c r="G206" s="8">
        <v>43</v>
      </c>
      <c r="H206" s="10">
        <f t="shared" si="19"/>
        <v>39.090909090909093</v>
      </c>
    </row>
    <row r="207" spans="2:8" x14ac:dyDescent="0.2">
      <c r="B207" s="8">
        <v>226510532</v>
      </c>
      <c r="C207" s="9" t="s">
        <v>135</v>
      </c>
      <c r="D207" s="1" t="s">
        <v>204</v>
      </c>
      <c r="E207" s="8">
        <v>226518422</v>
      </c>
      <c r="F207" s="8">
        <v>217</v>
      </c>
      <c r="G207" s="8">
        <v>55</v>
      </c>
      <c r="H207" s="10">
        <f t="shared" si="19"/>
        <v>25.345622119815669</v>
      </c>
    </row>
    <row r="208" spans="2:8" x14ac:dyDescent="0.2">
      <c r="B208" s="8">
        <v>226510532</v>
      </c>
      <c r="C208" s="9" t="s">
        <v>135</v>
      </c>
      <c r="D208" s="1" t="s">
        <v>205</v>
      </c>
      <c r="E208" s="8">
        <v>226518662</v>
      </c>
      <c r="F208" s="8">
        <v>185</v>
      </c>
      <c r="G208" s="8">
        <v>103</v>
      </c>
      <c r="H208" s="10">
        <f t="shared" si="19"/>
        <v>55.67567567567567</v>
      </c>
    </row>
    <row r="209" spans="2:8" x14ac:dyDescent="0.2">
      <c r="B209" s="8">
        <v>226510532</v>
      </c>
      <c r="C209" s="9" t="s">
        <v>135</v>
      </c>
      <c r="D209" s="1" t="s">
        <v>206</v>
      </c>
      <c r="E209" s="8">
        <v>222097002</v>
      </c>
      <c r="F209" s="8">
        <v>192</v>
      </c>
      <c r="G209" s="8">
        <v>21</v>
      </c>
      <c r="H209" s="10">
        <f t="shared" si="19"/>
        <v>10.9375</v>
      </c>
    </row>
    <row r="210" spans="2:8" x14ac:dyDescent="0.2">
      <c r="B210" s="8">
        <v>226510532</v>
      </c>
      <c r="C210" s="9" t="s">
        <v>135</v>
      </c>
      <c r="D210" s="1" t="s">
        <v>207</v>
      </c>
      <c r="E210" s="8">
        <v>226518752</v>
      </c>
      <c r="F210" s="8">
        <v>524</v>
      </c>
      <c r="G210" s="8">
        <v>206</v>
      </c>
      <c r="H210" s="10">
        <f t="shared" si="19"/>
        <v>39.31297709923664</v>
      </c>
    </row>
    <row r="211" spans="2:8" x14ac:dyDescent="0.2">
      <c r="B211" s="8">
        <v>226510532</v>
      </c>
      <c r="C211" s="9" t="s">
        <v>135</v>
      </c>
      <c r="D211" s="1" t="s">
        <v>208</v>
      </c>
      <c r="E211" s="8">
        <v>223468452</v>
      </c>
      <c r="F211" s="8">
        <v>264</v>
      </c>
      <c r="G211" s="8">
        <v>3</v>
      </c>
      <c r="H211" s="10">
        <f t="shared" si="19"/>
        <v>1.1363636363636365</v>
      </c>
    </row>
    <row r="212" spans="2:8" x14ac:dyDescent="0.2">
      <c r="B212" s="8">
        <v>226510532</v>
      </c>
      <c r="C212" s="9" t="s">
        <v>135</v>
      </c>
      <c r="D212" s="1" t="s">
        <v>209</v>
      </c>
      <c r="E212" s="8">
        <v>222098902</v>
      </c>
      <c r="F212" s="8">
        <v>205</v>
      </c>
      <c r="G212" s="8">
        <v>20</v>
      </c>
      <c r="H212" s="10">
        <f t="shared" si="19"/>
        <v>9.7560975609756095</v>
      </c>
    </row>
    <row r="213" spans="2:8" x14ac:dyDescent="0.2">
      <c r="B213" s="8">
        <v>226510532</v>
      </c>
      <c r="C213" s="9" t="s">
        <v>135</v>
      </c>
      <c r="D213" s="1" t="s">
        <v>210</v>
      </c>
      <c r="E213" s="8">
        <v>226519142</v>
      </c>
      <c r="F213" s="8">
        <v>223</v>
      </c>
      <c r="G213" s="8">
        <v>68</v>
      </c>
      <c r="H213" s="10">
        <f t="shared" si="19"/>
        <v>30.493273542600896</v>
      </c>
    </row>
    <row r="214" spans="2:8" x14ac:dyDescent="0.2">
      <c r="B214" s="8">
        <v>226510532</v>
      </c>
      <c r="C214" s="9" t="s">
        <v>135</v>
      </c>
      <c r="D214" s="1" t="s">
        <v>211</v>
      </c>
      <c r="E214" s="8">
        <v>226519222</v>
      </c>
      <c r="F214" s="8">
        <v>277</v>
      </c>
      <c r="G214" s="8">
        <v>70</v>
      </c>
      <c r="H214" s="10">
        <f t="shared" si="19"/>
        <v>25.270758122743679</v>
      </c>
    </row>
    <row r="215" spans="2:8" x14ac:dyDescent="0.2">
      <c r="B215" s="8">
        <v>226510532</v>
      </c>
      <c r="C215" s="9" t="s">
        <v>135</v>
      </c>
      <c r="D215" s="1" t="s">
        <v>212</v>
      </c>
      <c r="E215" s="8">
        <v>226519282</v>
      </c>
      <c r="F215" s="8">
        <v>232</v>
      </c>
      <c r="G215" s="8">
        <v>77</v>
      </c>
      <c r="H215" s="10">
        <f t="shared" si="19"/>
        <v>33.189655172413794</v>
      </c>
    </row>
    <row r="216" spans="2:8" x14ac:dyDescent="0.2">
      <c r="B216" s="8">
        <v>226510532</v>
      </c>
      <c r="C216" s="9" t="s">
        <v>135</v>
      </c>
      <c r="D216" s="1" t="s">
        <v>213</v>
      </c>
      <c r="E216" s="8">
        <v>226519382</v>
      </c>
      <c r="F216" s="8">
        <v>230</v>
      </c>
      <c r="G216" s="8">
        <v>110</v>
      </c>
      <c r="H216" s="10">
        <f t="shared" si="19"/>
        <v>47.826086956521742</v>
      </c>
    </row>
    <row r="217" spans="2:8" x14ac:dyDescent="0.2">
      <c r="B217" s="8">
        <v>226510532</v>
      </c>
      <c r="C217" s="9" t="s">
        <v>135</v>
      </c>
      <c r="D217" s="1" t="s">
        <v>214</v>
      </c>
      <c r="E217" s="8">
        <v>226519442</v>
      </c>
      <c r="F217" s="8">
        <v>201</v>
      </c>
      <c r="G217" s="8">
        <v>103</v>
      </c>
      <c r="H217" s="10">
        <f t="shared" si="19"/>
        <v>51.243781094527364</v>
      </c>
    </row>
    <row r="218" spans="2:8" x14ac:dyDescent="0.2">
      <c r="B218" s="8">
        <v>226510532</v>
      </c>
      <c r="C218" s="9" t="s">
        <v>135</v>
      </c>
      <c r="D218" s="1" t="s">
        <v>215</v>
      </c>
      <c r="E218" s="8">
        <v>7565</v>
      </c>
      <c r="F218" s="8">
        <v>203</v>
      </c>
      <c r="G218" s="8">
        <v>84</v>
      </c>
      <c r="H218" s="10">
        <f t="shared" si="19"/>
        <v>41.379310344827587</v>
      </c>
    </row>
    <row r="219" spans="2:8" x14ac:dyDescent="0.2">
      <c r="B219" s="8">
        <v>226510532</v>
      </c>
      <c r="C219" s="9" t="s">
        <v>135</v>
      </c>
      <c r="D219" s="1" t="s">
        <v>216</v>
      </c>
      <c r="E219" s="8">
        <v>126513110</v>
      </c>
      <c r="F219" s="8">
        <v>134</v>
      </c>
      <c r="G219" s="8">
        <v>52</v>
      </c>
      <c r="H219" s="10">
        <f t="shared" si="19"/>
        <v>38.805970149253731</v>
      </c>
    </row>
    <row r="220" spans="2:8" x14ac:dyDescent="0.2">
      <c r="B220" s="8">
        <v>226510532</v>
      </c>
      <c r="C220" s="9" t="s">
        <v>135</v>
      </c>
      <c r="D220" s="1" t="s">
        <v>217</v>
      </c>
      <c r="E220" s="8">
        <v>326510067</v>
      </c>
      <c r="F220" s="8">
        <v>185</v>
      </c>
      <c r="G220" s="8">
        <v>62</v>
      </c>
      <c r="H220" s="10">
        <f t="shared" si="19"/>
        <v>33.513513513513516</v>
      </c>
    </row>
    <row r="221" spans="2:8" x14ac:dyDescent="0.2">
      <c r="B221" s="8">
        <v>226510532</v>
      </c>
      <c r="C221" s="9" t="s">
        <v>135</v>
      </c>
      <c r="D221" s="1" t="s">
        <v>218</v>
      </c>
      <c r="E221" s="8">
        <v>226519752</v>
      </c>
      <c r="F221" s="8">
        <v>473</v>
      </c>
      <c r="G221" s="8">
        <v>212</v>
      </c>
      <c r="H221" s="10">
        <f t="shared" si="19"/>
        <v>44.82029598308668</v>
      </c>
    </row>
    <row r="222" spans="2:8" x14ac:dyDescent="0.2">
      <c r="B222" s="8">
        <v>226510532</v>
      </c>
      <c r="C222" s="9" t="s">
        <v>135</v>
      </c>
      <c r="D222" s="1" t="s">
        <v>219</v>
      </c>
      <c r="E222" s="8">
        <v>7581</v>
      </c>
      <c r="F222" s="8">
        <v>330</v>
      </c>
      <c r="G222" s="8">
        <v>220</v>
      </c>
      <c r="H222" s="10">
        <f t="shared" si="19"/>
        <v>66.666666666666657</v>
      </c>
    </row>
    <row r="223" spans="2:8" x14ac:dyDescent="0.2">
      <c r="B223" s="8">
        <v>226510532</v>
      </c>
      <c r="C223" s="9" t="s">
        <v>135</v>
      </c>
      <c r="D223" s="1" t="s">
        <v>220</v>
      </c>
      <c r="E223" s="8">
        <v>125230002</v>
      </c>
      <c r="F223" s="8">
        <v>411</v>
      </c>
      <c r="G223" s="8">
        <v>223</v>
      </c>
      <c r="H223" s="10">
        <f t="shared" si="19"/>
        <v>54.257907542579076</v>
      </c>
    </row>
    <row r="224" spans="2:8" x14ac:dyDescent="0.2">
      <c r="B224" s="8">
        <v>226510532</v>
      </c>
      <c r="C224" s="9" t="s">
        <v>135</v>
      </c>
      <c r="D224" s="1" t="s">
        <v>221</v>
      </c>
      <c r="E224" s="8">
        <v>7584</v>
      </c>
      <c r="F224" s="8">
        <v>259</v>
      </c>
      <c r="G224" s="8">
        <v>138</v>
      </c>
      <c r="H224" s="10">
        <f t="shared" si="19"/>
        <v>53.281853281853287</v>
      </c>
    </row>
    <row r="225" spans="1:8" x14ac:dyDescent="0.2">
      <c r="A225" s="11" t="s">
        <v>222</v>
      </c>
      <c r="B225" s="12">
        <f>SUBTOTAL(3,B134:B224)</f>
        <v>91</v>
      </c>
      <c r="C225" s="13"/>
      <c r="D225" s="14"/>
      <c r="E225" s="12"/>
      <c r="F225" s="12">
        <f t="shared" ref="F225:G225" si="20">SUM(F134:F224)</f>
        <v>26742</v>
      </c>
      <c r="G225" s="12">
        <f t="shared" si="20"/>
        <v>9916</v>
      </c>
      <c r="H225" s="15">
        <f t="shared" si="19"/>
        <v>37.080248298556576</v>
      </c>
    </row>
    <row r="226" spans="1:8" x14ac:dyDescent="0.2">
      <c r="B226" s="8">
        <v>326510054</v>
      </c>
      <c r="C226" s="9" t="s">
        <v>223</v>
      </c>
      <c r="D226" s="1" t="s">
        <v>224</v>
      </c>
      <c r="E226" s="8">
        <v>300511250</v>
      </c>
      <c r="F226" s="8">
        <v>12</v>
      </c>
      <c r="G226" s="8">
        <v>0</v>
      </c>
      <c r="H226" s="10">
        <f t="shared" si="19"/>
        <v>0</v>
      </c>
    </row>
    <row r="227" spans="1:8" x14ac:dyDescent="0.2">
      <c r="B227" s="8">
        <v>326510054</v>
      </c>
      <c r="C227" s="9" t="s">
        <v>223</v>
      </c>
      <c r="D227" s="1" t="s">
        <v>225</v>
      </c>
      <c r="E227" s="8">
        <v>300150280</v>
      </c>
      <c r="F227" s="8">
        <v>15</v>
      </c>
      <c r="G227" s="8">
        <v>0</v>
      </c>
      <c r="H227" s="10">
        <f t="shared" si="19"/>
        <v>0</v>
      </c>
    </row>
    <row r="228" spans="1:8" x14ac:dyDescent="0.2">
      <c r="B228" s="8">
        <v>326510054</v>
      </c>
      <c r="C228" s="9" t="s">
        <v>223</v>
      </c>
      <c r="D228" s="1" t="s">
        <v>226</v>
      </c>
      <c r="E228" s="8">
        <v>300461030</v>
      </c>
      <c r="F228" s="8">
        <v>10</v>
      </c>
      <c r="G228" s="8">
        <v>0</v>
      </c>
      <c r="H228" s="10">
        <f t="shared" si="19"/>
        <v>0</v>
      </c>
    </row>
    <row r="229" spans="1:8" x14ac:dyDescent="0.2">
      <c r="B229" s="8">
        <v>326510054</v>
      </c>
      <c r="C229" s="9" t="s">
        <v>223</v>
      </c>
      <c r="D229" s="1" t="s">
        <v>227</v>
      </c>
      <c r="E229" s="8">
        <v>300230270</v>
      </c>
      <c r="F229" s="8">
        <v>15</v>
      </c>
      <c r="G229" s="8">
        <v>0</v>
      </c>
      <c r="H229" s="10">
        <f t="shared" si="19"/>
        <v>0</v>
      </c>
    </row>
    <row r="230" spans="1:8" x14ac:dyDescent="0.2">
      <c r="B230" s="8">
        <v>326510054</v>
      </c>
      <c r="C230" s="9" t="s">
        <v>223</v>
      </c>
      <c r="D230" s="1" t="s">
        <v>228</v>
      </c>
      <c r="E230" s="8">
        <v>400000009</v>
      </c>
      <c r="F230" s="8">
        <v>10</v>
      </c>
      <c r="G230" s="8">
        <v>0</v>
      </c>
      <c r="H230" s="10">
        <f t="shared" si="19"/>
        <v>0</v>
      </c>
    </row>
    <row r="231" spans="1:8" x14ac:dyDescent="0.2">
      <c r="B231" s="8">
        <v>326510054</v>
      </c>
      <c r="C231" s="9" t="s">
        <v>223</v>
      </c>
      <c r="D231" s="1" t="s">
        <v>229</v>
      </c>
      <c r="E231" s="8">
        <v>400000006</v>
      </c>
      <c r="F231" s="8">
        <v>16</v>
      </c>
      <c r="G231" s="8">
        <v>6</v>
      </c>
      <c r="H231" s="10">
        <f t="shared" si="19"/>
        <v>37.5</v>
      </c>
    </row>
    <row r="232" spans="1:8" x14ac:dyDescent="0.2">
      <c r="B232" s="8">
        <v>326510054</v>
      </c>
      <c r="C232" s="9" t="s">
        <v>223</v>
      </c>
      <c r="D232" s="1" t="s">
        <v>230</v>
      </c>
      <c r="E232" s="8">
        <v>400000003</v>
      </c>
      <c r="F232" s="8">
        <v>59</v>
      </c>
      <c r="G232" s="8">
        <v>33</v>
      </c>
      <c r="H232" s="10">
        <f t="shared" si="19"/>
        <v>55.932203389830505</v>
      </c>
    </row>
    <row r="233" spans="1:8" x14ac:dyDescent="0.2">
      <c r="B233" s="8">
        <v>326510054</v>
      </c>
      <c r="C233" s="9" t="s">
        <v>223</v>
      </c>
      <c r="D233" s="1" t="s">
        <v>231</v>
      </c>
      <c r="E233" s="8">
        <v>400000002</v>
      </c>
      <c r="F233" s="8">
        <v>98</v>
      </c>
      <c r="G233" s="8">
        <v>46</v>
      </c>
      <c r="H233" s="10">
        <f t="shared" si="19"/>
        <v>46.938775510204081</v>
      </c>
    </row>
    <row r="234" spans="1:8" x14ac:dyDescent="0.2">
      <c r="B234" s="8">
        <v>326510054</v>
      </c>
      <c r="C234" s="9" t="s">
        <v>223</v>
      </c>
      <c r="D234" s="1" t="s">
        <v>232</v>
      </c>
      <c r="E234" s="8">
        <v>400000011</v>
      </c>
      <c r="F234" s="8">
        <v>12</v>
      </c>
      <c r="G234" s="8">
        <v>0</v>
      </c>
      <c r="H234" s="10">
        <f t="shared" si="19"/>
        <v>0</v>
      </c>
    </row>
    <row r="235" spans="1:8" x14ac:dyDescent="0.2">
      <c r="B235" s="8">
        <v>326510054</v>
      </c>
      <c r="C235" s="9" t="s">
        <v>223</v>
      </c>
      <c r="D235" s="1" t="s">
        <v>233</v>
      </c>
      <c r="E235" s="8">
        <v>400000013</v>
      </c>
      <c r="F235" s="8">
        <v>13</v>
      </c>
      <c r="G235" s="8">
        <v>0</v>
      </c>
      <c r="H235" s="10">
        <f t="shared" si="19"/>
        <v>0</v>
      </c>
    </row>
    <row r="236" spans="1:8" x14ac:dyDescent="0.2">
      <c r="B236" s="8">
        <v>326510054</v>
      </c>
      <c r="C236" s="9" t="s">
        <v>223</v>
      </c>
      <c r="D236" s="1" t="s">
        <v>234</v>
      </c>
      <c r="E236" s="8">
        <v>400000025</v>
      </c>
      <c r="F236" s="8">
        <v>21</v>
      </c>
      <c r="G236" s="8">
        <v>0</v>
      </c>
      <c r="H236" s="10">
        <f t="shared" si="19"/>
        <v>0</v>
      </c>
    </row>
    <row r="237" spans="1:8" x14ac:dyDescent="0.2">
      <c r="B237" s="8">
        <v>326510054</v>
      </c>
      <c r="C237" s="9" t="s">
        <v>223</v>
      </c>
      <c r="D237" s="1" t="s">
        <v>235</v>
      </c>
      <c r="E237" s="8">
        <v>400000015</v>
      </c>
      <c r="F237" s="8">
        <v>12</v>
      </c>
      <c r="G237" s="8">
        <v>0</v>
      </c>
      <c r="H237" s="10">
        <f t="shared" si="19"/>
        <v>0</v>
      </c>
    </row>
    <row r="238" spans="1:8" x14ac:dyDescent="0.2">
      <c r="B238" s="8">
        <v>326510054</v>
      </c>
      <c r="C238" s="9" t="s">
        <v>223</v>
      </c>
      <c r="D238" s="1" t="s">
        <v>236</v>
      </c>
      <c r="E238" s="8">
        <v>400000016</v>
      </c>
      <c r="F238" s="8">
        <v>12</v>
      </c>
      <c r="G238" s="8">
        <v>0</v>
      </c>
      <c r="H238" s="10">
        <f t="shared" si="19"/>
        <v>0</v>
      </c>
    </row>
    <row r="239" spans="1:8" x14ac:dyDescent="0.2">
      <c r="B239" s="8">
        <v>326510054</v>
      </c>
      <c r="C239" s="9" t="s">
        <v>223</v>
      </c>
      <c r="D239" s="1" t="s">
        <v>237</v>
      </c>
      <c r="E239" s="8">
        <v>400000017</v>
      </c>
      <c r="F239" s="8">
        <v>10</v>
      </c>
      <c r="G239" s="8">
        <v>0</v>
      </c>
      <c r="H239" s="10">
        <f t="shared" si="19"/>
        <v>0</v>
      </c>
    </row>
    <row r="240" spans="1:8" x14ac:dyDescent="0.2">
      <c r="B240" s="8">
        <v>326510054</v>
      </c>
      <c r="C240" s="9" t="s">
        <v>223</v>
      </c>
      <c r="D240" s="1" t="s">
        <v>238</v>
      </c>
      <c r="E240" s="8">
        <v>400000004</v>
      </c>
      <c r="F240" s="8">
        <v>40</v>
      </c>
      <c r="G240" s="8">
        <v>0</v>
      </c>
      <c r="H240" s="10">
        <f t="shared" si="19"/>
        <v>0</v>
      </c>
    </row>
    <row r="241" spans="1:8" x14ac:dyDescent="0.2">
      <c r="B241" s="8">
        <v>326510054</v>
      </c>
      <c r="C241" s="9" t="s">
        <v>223</v>
      </c>
      <c r="D241" s="1" t="s">
        <v>239</v>
      </c>
      <c r="E241" s="8">
        <v>400000005</v>
      </c>
      <c r="F241" s="8">
        <v>200</v>
      </c>
      <c r="G241" s="8">
        <v>0</v>
      </c>
      <c r="H241" s="10">
        <f t="shared" si="19"/>
        <v>0</v>
      </c>
    </row>
    <row r="242" spans="1:8" x14ac:dyDescent="0.2">
      <c r="B242" s="8">
        <v>326510054</v>
      </c>
      <c r="C242" s="9" t="s">
        <v>223</v>
      </c>
      <c r="D242" s="1" t="s">
        <v>240</v>
      </c>
      <c r="E242" s="8">
        <v>990000253</v>
      </c>
      <c r="F242" s="8">
        <v>16</v>
      </c>
      <c r="G242" s="8">
        <v>0</v>
      </c>
      <c r="H242" s="10">
        <f t="shared" si="19"/>
        <v>0</v>
      </c>
    </row>
    <row r="243" spans="1:8" x14ac:dyDescent="0.2">
      <c r="B243" s="8">
        <v>326510054</v>
      </c>
      <c r="C243" s="9" t="s">
        <v>223</v>
      </c>
      <c r="D243" s="1" t="s">
        <v>241</v>
      </c>
      <c r="E243" s="8">
        <v>400000026</v>
      </c>
      <c r="F243" s="8">
        <v>12</v>
      </c>
      <c r="G243" s="8">
        <v>0</v>
      </c>
      <c r="H243" s="10">
        <f t="shared" si="19"/>
        <v>0</v>
      </c>
    </row>
    <row r="244" spans="1:8" x14ac:dyDescent="0.2">
      <c r="A244" s="11" t="s">
        <v>242</v>
      </c>
      <c r="B244" s="12">
        <f>SUBTOTAL(3,B226:B243)</f>
        <v>18</v>
      </c>
      <c r="C244" s="13"/>
      <c r="D244" s="14"/>
      <c r="E244" s="12"/>
      <c r="F244" s="12">
        <f t="shared" ref="F244:G244" si="21">SUM(F226:F243)</f>
        <v>583</v>
      </c>
      <c r="G244" s="12">
        <f t="shared" si="21"/>
        <v>85</v>
      </c>
      <c r="H244" s="15">
        <f t="shared" si="19"/>
        <v>14.579759862778729</v>
      </c>
    </row>
    <row r="245" spans="1:8" x14ac:dyDescent="0.2">
      <c r="B245" s="8">
        <v>128030852</v>
      </c>
      <c r="C245" s="9" t="s">
        <v>4096</v>
      </c>
      <c r="D245" s="1" t="s">
        <v>4579</v>
      </c>
      <c r="E245" s="8">
        <v>300030200</v>
      </c>
      <c r="F245" s="8">
        <v>48</v>
      </c>
      <c r="G245" s="8">
        <v>4</v>
      </c>
      <c r="H245" s="10">
        <f t="shared" si="19"/>
        <v>8.3333333333333321</v>
      </c>
    </row>
    <row r="246" spans="1:8" x14ac:dyDescent="0.2">
      <c r="B246" s="8">
        <v>128030852</v>
      </c>
      <c r="C246" s="9" t="s">
        <v>4096</v>
      </c>
      <c r="D246" s="1" t="s">
        <v>243</v>
      </c>
      <c r="E246" s="8">
        <v>569</v>
      </c>
      <c r="F246" s="8">
        <v>263</v>
      </c>
      <c r="G246" s="8">
        <v>102</v>
      </c>
      <c r="H246" s="10">
        <f t="shared" si="19"/>
        <v>38.783269961977183</v>
      </c>
    </row>
    <row r="247" spans="1:8" x14ac:dyDescent="0.2">
      <c r="B247" s="8">
        <v>128030852</v>
      </c>
      <c r="C247" s="9" t="s">
        <v>4096</v>
      </c>
      <c r="D247" s="1" t="s">
        <v>244</v>
      </c>
      <c r="E247" s="8">
        <v>6574</v>
      </c>
      <c r="F247" s="8">
        <v>241</v>
      </c>
      <c r="G247" s="8">
        <v>78</v>
      </c>
      <c r="H247" s="10">
        <f t="shared" si="19"/>
        <v>32.365145228215766</v>
      </c>
    </row>
    <row r="248" spans="1:8" x14ac:dyDescent="0.2">
      <c r="B248" s="8">
        <v>128030852</v>
      </c>
      <c r="C248" s="9" t="s">
        <v>4096</v>
      </c>
      <c r="D248" s="1" t="s">
        <v>245</v>
      </c>
      <c r="E248" s="8">
        <v>6575</v>
      </c>
      <c r="F248" s="8">
        <v>708</v>
      </c>
      <c r="G248" s="8">
        <v>202</v>
      </c>
      <c r="H248" s="10">
        <f t="shared" si="19"/>
        <v>28.531073446327682</v>
      </c>
    </row>
    <row r="249" spans="1:8" x14ac:dyDescent="0.2">
      <c r="B249" s="8">
        <v>128030852</v>
      </c>
      <c r="C249" s="9" t="s">
        <v>4096</v>
      </c>
      <c r="D249" s="1" t="s">
        <v>246</v>
      </c>
      <c r="E249" s="8">
        <v>228033204</v>
      </c>
      <c r="F249" s="8">
        <v>35</v>
      </c>
      <c r="G249" s="8">
        <v>3</v>
      </c>
      <c r="H249" s="10">
        <f t="shared" si="19"/>
        <v>8.5714285714285712</v>
      </c>
    </row>
    <row r="250" spans="1:8" x14ac:dyDescent="0.2">
      <c r="B250" s="8">
        <v>128030852</v>
      </c>
      <c r="C250" s="9" t="s">
        <v>4096</v>
      </c>
      <c r="D250" s="1" t="s">
        <v>247</v>
      </c>
      <c r="E250" s="8">
        <v>6576</v>
      </c>
      <c r="F250" s="8">
        <v>389</v>
      </c>
      <c r="G250" s="8">
        <v>133</v>
      </c>
      <c r="H250" s="10">
        <f t="shared" si="19"/>
        <v>34.190231362467863</v>
      </c>
    </row>
    <row r="251" spans="1:8" x14ac:dyDescent="0.2">
      <c r="B251" s="8">
        <v>128030852</v>
      </c>
      <c r="C251" s="9" t="s">
        <v>4096</v>
      </c>
      <c r="D251" s="1" t="s">
        <v>248</v>
      </c>
      <c r="E251" s="8">
        <v>596</v>
      </c>
      <c r="F251" s="8">
        <v>575</v>
      </c>
      <c r="G251" s="8">
        <v>173</v>
      </c>
      <c r="H251" s="10">
        <f t="shared" si="19"/>
        <v>30.086956521739129</v>
      </c>
    </row>
    <row r="252" spans="1:8" x14ac:dyDescent="0.2">
      <c r="B252" s="8">
        <v>128030852</v>
      </c>
      <c r="C252" s="9" t="s">
        <v>4096</v>
      </c>
      <c r="D252" s="1" t="s">
        <v>249</v>
      </c>
      <c r="E252" s="8">
        <v>5002</v>
      </c>
      <c r="F252" s="8">
        <v>777</v>
      </c>
      <c r="G252" s="8">
        <v>366</v>
      </c>
      <c r="H252" s="10">
        <f t="shared" si="19"/>
        <v>47.104247104247108</v>
      </c>
    </row>
    <row r="253" spans="1:8" x14ac:dyDescent="0.2">
      <c r="B253" s="8">
        <v>128030852</v>
      </c>
      <c r="C253" s="9" t="s">
        <v>4096</v>
      </c>
      <c r="D253" s="1" t="s">
        <v>250</v>
      </c>
      <c r="E253" s="8">
        <v>6577</v>
      </c>
      <c r="F253" s="8">
        <v>317</v>
      </c>
      <c r="G253" s="8">
        <v>111</v>
      </c>
      <c r="H253" s="10">
        <f t="shared" si="19"/>
        <v>35.01577287066246</v>
      </c>
    </row>
    <row r="254" spans="1:8" x14ac:dyDescent="0.2">
      <c r="B254" s="8">
        <v>128030852</v>
      </c>
      <c r="C254" s="9" t="s">
        <v>4096</v>
      </c>
      <c r="D254" s="1" t="s">
        <v>251</v>
      </c>
      <c r="E254" s="8">
        <v>7896</v>
      </c>
      <c r="F254" s="8">
        <v>507</v>
      </c>
      <c r="G254" s="8">
        <v>198</v>
      </c>
      <c r="H254" s="10">
        <f t="shared" si="19"/>
        <v>39.053254437869825</v>
      </c>
    </row>
    <row r="255" spans="1:8" x14ac:dyDescent="0.2">
      <c r="B255" s="8">
        <v>128030852</v>
      </c>
      <c r="C255" s="9" t="s">
        <v>4096</v>
      </c>
      <c r="D255" s="1" t="s">
        <v>252</v>
      </c>
      <c r="E255" s="8">
        <v>7895</v>
      </c>
      <c r="F255" s="8">
        <v>581</v>
      </c>
      <c r="G255" s="8">
        <v>280</v>
      </c>
      <c r="H255" s="10">
        <f t="shared" si="19"/>
        <v>48.192771084337352</v>
      </c>
    </row>
    <row r="256" spans="1:8" x14ac:dyDescent="0.2">
      <c r="B256" s="8">
        <v>128030852</v>
      </c>
      <c r="C256" s="9" t="s">
        <v>4096</v>
      </c>
      <c r="D256" s="1" t="s">
        <v>253</v>
      </c>
      <c r="E256" s="8">
        <v>7640</v>
      </c>
      <c r="F256" s="8">
        <v>712</v>
      </c>
      <c r="G256" s="8">
        <v>181</v>
      </c>
      <c r="H256" s="10">
        <f t="shared" si="19"/>
        <v>25.421348314606739</v>
      </c>
    </row>
    <row r="257" spans="1:8" x14ac:dyDescent="0.2">
      <c r="A257" s="11" t="s">
        <v>254</v>
      </c>
      <c r="B257" s="12">
        <f>SUBTOTAL(3,B245:B256)</f>
        <v>12</v>
      </c>
      <c r="C257" s="13"/>
      <c r="D257" s="14"/>
      <c r="E257" s="12"/>
      <c r="F257" s="12">
        <f t="shared" ref="F257:G257" si="22">SUM(F245:F256)</f>
        <v>5153</v>
      </c>
      <c r="G257" s="12">
        <f t="shared" si="22"/>
        <v>1831</v>
      </c>
      <c r="H257" s="15">
        <f t="shared" si="19"/>
        <v>35.532699398408695</v>
      </c>
    </row>
    <row r="258" spans="1:8" x14ac:dyDescent="0.2">
      <c r="B258" s="8">
        <v>121395927</v>
      </c>
      <c r="C258" s="9" t="s">
        <v>255</v>
      </c>
      <c r="D258" s="1" t="s">
        <v>255</v>
      </c>
      <c r="E258" s="8">
        <v>500001732</v>
      </c>
      <c r="F258" s="8">
        <v>372</v>
      </c>
      <c r="G258" s="8">
        <v>76</v>
      </c>
      <c r="H258" s="10">
        <f t="shared" si="19"/>
        <v>20.43010752688172</v>
      </c>
    </row>
    <row r="259" spans="1:8" x14ac:dyDescent="0.2">
      <c r="A259" s="11" t="s">
        <v>256</v>
      </c>
      <c r="B259" s="12">
        <f>SUBTOTAL(3,B258:B258)</f>
        <v>1</v>
      </c>
      <c r="C259" s="13"/>
      <c r="D259" s="14"/>
      <c r="E259" s="12"/>
      <c r="F259" s="12">
        <f t="shared" ref="F259:G259" si="23">SUM(F258)</f>
        <v>372</v>
      </c>
      <c r="G259" s="12">
        <f t="shared" si="23"/>
        <v>76</v>
      </c>
      <c r="H259" s="15">
        <f t="shared" si="19"/>
        <v>20.43010752688172</v>
      </c>
    </row>
    <row r="260" spans="1:8" x14ac:dyDescent="0.2">
      <c r="B260" s="8">
        <v>229548702</v>
      </c>
      <c r="C260" s="9" t="s">
        <v>4674</v>
      </c>
      <c r="D260" s="1" t="s">
        <v>257</v>
      </c>
      <c r="E260" s="8">
        <v>229548702</v>
      </c>
      <c r="F260" s="8">
        <v>154</v>
      </c>
      <c r="G260" s="8">
        <v>24</v>
      </c>
      <c r="H260" s="10">
        <f t="shared" si="19"/>
        <v>15.584415584415584</v>
      </c>
    </row>
    <row r="261" spans="1:8" x14ac:dyDescent="0.2">
      <c r="A261" s="11" t="s">
        <v>258</v>
      </c>
      <c r="B261" s="12">
        <f>SUBTOTAL(3,B260:B260)</f>
        <v>1</v>
      </c>
      <c r="C261" s="13"/>
      <c r="D261" s="14"/>
      <c r="E261" s="12"/>
      <c r="F261" s="12">
        <f t="shared" ref="F261:G261" si="24">SUM(F260)</f>
        <v>154</v>
      </c>
      <c r="G261" s="12">
        <f t="shared" si="24"/>
        <v>24</v>
      </c>
      <c r="H261" s="15">
        <f t="shared" si="19"/>
        <v>15.584415584415584</v>
      </c>
    </row>
    <row r="262" spans="1:8" x14ac:dyDescent="0.2">
      <c r="B262" s="8">
        <v>117080503</v>
      </c>
      <c r="C262" s="9" t="s">
        <v>4097</v>
      </c>
      <c r="D262" s="1" t="s">
        <v>259</v>
      </c>
      <c r="E262" s="8">
        <v>958</v>
      </c>
      <c r="F262" s="8">
        <v>682</v>
      </c>
      <c r="G262" s="8">
        <v>104</v>
      </c>
      <c r="H262" s="10">
        <f t="shared" ref="H262:H325" si="25">G262/F262*100</f>
        <v>15.249266862170089</v>
      </c>
    </row>
    <row r="263" spans="1:8" x14ac:dyDescent="0.2">
      <c r="B263" s="8">
        <v>117080503</v>
      </c>
      <c r="C263" s="9" t="s">
        <v>4097</v>
      </c>
      <c r="D263" s="1" t="s">
        <v>260</v>
      </c>
      <c r="E263" s="8">
        <v>8220</v>
      </c>
      <c r="F263" s="8">
        <v>481</v>
      </c>
      <c r="G263" s="8">
        <v>93</v>
      </c>
      <c r="H263" s="10">
        <f t="shared" si="25"/>
        <v>19.334719334719335</v>
      </c>
    </row>
    <row r="264" spans="1:8" x14ac:dyDescent="0.2">
      <c r="B264" s="8">
        <v>117080503</v>
      </c>
      <c r="C264" s="9" t="s">
        <v>4097</v>
      </c>
      <c r="D264" s="1" t="s">
        <v>261</v>
      </c>
      <c r="E264" s="8">
        <v>4918</v>
      </c>
      <c r="F264" s="8">
        <v>610</v>
      </c>
      <c r="G264" s="8">
        <v>128</v>
      </c>
      <c r="H264" s="10">
        <f t="shared" si="25"/>
        <v>20.983606557377048</v>
      </c>
    </row>
    <row r="265" spans="1:8" x14ac:dyDescent="0.2">
      <c r="B265" s="8">
        <v>117080503</v>
      </c>
      <c r="C265" s="9" t="s">
        <v>4097</v>
      </c>
      <c r="D265" s="1" t="s">
        <v>262</v>
      </c>
      <c r="E265" s="8">
        <v>8219</v>
      </c>
      <c r="F265" s="8">
        <v>392</v>
      </c>
      <c r="G265" s="8">
        <v>106</v>
      </c>
      <c r="H265" s="10">
        <f t="shared" si="25"/>
        <v>27.040816326530614</v>
      </c>
    </row>
    <row r="266" spans="1:8" x14ac:dyDescent="0.2">
      <c r="A266" s="11" t="s">
        <v>263</v>
      </c>
      <c r="B266" s="12">
        <f>SUBTOTAL(3,B262:B265)</f>
        <v>4</v>
      </c>
      <c r="C266" s="13"/>
      <c r="D266" s="14"/>
      <c r="E266" s="12"/>
      <c r="F266" s="12">
        <f t="shared" ref="F266:G266" si="26">SUM(F262:F265)</f>
        <v>2165</v>
      </c>
      <c r="G266" s="12">
        <f t="shared" si="26"/>
        <v>431</v>
      </c>
      <c r="H266" s="15">
        <f t="shared" si="25"/>
        <v>19.907621247113163</v>
      </c>
    </row>
    <row r="267" spans="1:8" x14ac:dyDescent="0.2">
      <c r="B267" s="8">
        <v>203020455</v>
      </c>
      <c r="C267" s="9" t="s">
        <v>264</v>
      </c>
      <c r="D267" s="1" t="s">
        <v>265</v>
      </c>
      <c r="E267" s="8">
        <v>5000001632</v>
      </c>
      <c r="F267" s="8">
        <v>9</v>
      </c>
      <c r="G267" s="8">
        <v>0</v>
      </c>
      <c r="H267" s="10">
        <f t="shared" si="25"/>
        <v>0</v>
      </c>
    </row>
    <row r="268" spans="1:8" x14ac:dyDescent="0.2">
      <c r="B268" s="8">
        <v>203020455</v>
      </c>
      <c r="C268" s="9" t="s">
        <v>264</v>
      </c>
      <c r="D268" s="1" t="s">
        <v>4580</v>
      </c>
      <c r="E268" s="8">
        <v>300020520</v>
      </c>
      <c r="F268" s="8">
        <v>14</v>
      </c>
      <c r="G268" s="8">
        <v>0</v>
      </c>
      <c r="H268" s="10">
        <f t="shared" si="25"/>
        <v>0</v>
      </c>
    </row>
    <row r="269" spans="1:8" x14ac:dyDescent="0.2">
      <c r="B269" s="8">
        <v>203020455</v>
      </c>
      <c r="C269" s="9" t="s">
        <v>264</v>
      </c>
      <c r="D269" s="1" t="s">
        <v>264</v>
      </c>
      <c r="E269" s="8">
        <v>203020455</v>
      </c>
      <c r="F269" s="8">
        <v>48</v>
      </c>
      <c r="G269" s="8">
        <v>0</v>
      </c>
      <c r="H269" s="10">
        <f t="shared" si="25"/>
        <v>0</v>
      </c>
    </row>
    <row r="270" spans="1:8" x14ac:dyDescent="0.2">
      <c r="B270" s="8">
        <v>203020455</v>
      </c>
      <c r="C270" s="9" t="s">
        <v>264</v>
      </c>
      <c r="D270" s="1" t="s">
        <v>266</v>
      </c>
      <c r="E270" s="8">
        <v>300020580</v>
      </c>
      <c r="F270" s="8">
        <v>8</v>
      </c>
      <c r="G270" s="8">
        <v>0</v>
      </c>
      <c r="H270" s="10">
        <f t="shared" si="25"/>
        <v>0</v>
      </c>
    </row>
    <row r="271" spans="1:8" x14ac:dyDescent="0.2">
      <c r="A271" s="11" t="s">
        <v>267</v>
      </c>
      <c r="B271" s="12">
        <f>SUBTOTAL(3,B267:B270)</f>
        <v>4</v>
      </c>
      <c r="C271" s="13"/>
      <c r="D271" s="14"/>
      <c r="E271" s="12"/>
      <c r="F271" s="12">
        <f t="shared" ref="F271:G271" si="27">SUM(F267:F270)</f>
        <v>79</v>
      </c>
      <c r="G271" s="12">
        <f t="shared" si="27"/>
        <v>0</v>
      </c>
      <c r="H271" s="15">
        <f t="shared" si="25"/>
        <v>0</v>
      </c>
    </row>
    <row r="272" spans="1:8" x14ac:dyDescent="0.2">
      <c r="B272" s="8">
        <v>109530304</v>
      </c>
      <c r="C272" s="9" t="s">
        <v>4098</v>
      </c>
      <c r="D272" s="1" t="s">
        <v>268</v>
      </c>
      <c r="E272" s="8">
        <v>6221</v>
      </c>
      <c r="F272" s="8">
        <v>218</v>
      </c>
      <c r="G272" s="8">
        <v>71</v>
      </c>
      <c r="H272" s="10">
        <f t="shared" si="25"/>
        <v>32.568807339449542</v>
      </c>
    </row>
    <row r="273" spans="1:8" x14ac:dyDescent="0.2">
      <c r="A273" s="11" t="s">
        <v>269</v>
      </c>
      <c r="B273" s="12">
        <f>SUBTOTAL(3,B272:B272)</f>
        <v>1</v>
      </c>
      <c r="C273" s="13"/>
      <c r="D273" s="14"/>
      <c r="E273" s="12"/>
      <c r="F273" s="12">
        <f t="shared" ref="F273:G273" si="28">SUM(F272)</f>
        <v>218</v>
      </c>
      <c r="G273" s="12">
        <f t="shared" si="28"/>
        <v>71</v>
      </c>
      <c r="H273" s="15">
        <f t="shared" si="25"/>
        <v>32.568807339449542</v>
      </c>
    </row>
    <row r="274" spans="1:8" x14ac:dyDescent="0.2">
      <c r="B274" s="8">
        <v>101630504</v>
      </c>
      <c r="C274" s="9" t="s">
        <v>4099</v>
      </c>
      <c r="D274" s="1" t="s">
        <v>270</v>
      </c>
      <c r="E274" s="8">
        <v>4165</v>
      </c>
      <c r="F274" s="8">
        <v>272</v>
      </c>
      <c r="G274" s="8">
        <v>59</v>
      </c>
      <c r="H274" s="10">
        <f t="shared" si="25"/>
        <v>21.691176470588236</v>
      </c>
    </row>
    <row r="275" spans="1:8" x14ac:dyDescent="0.2">
      <c r="B275" s="8">
        <v>101630504</v>
      </c>
      <c r="C275" s="9" t="s">
        <v>4099</v>
      </c>
      <c r="D275" s="1" t="s">
        <v>271</v>
      </c>
      <c r="E275" s="8">
        <v>7098</v>
      </c>
      <c r="F275" s="8">
        <v>302</v>
      </c>
      <c r="G275" s="8">
        <v>60</v>
      </c>
      <c r="H275" s="10">
        <f t="shared" si="25"/>
        <v>19.867549668874172</v>
      </c>
    </row>
    <row r="276" spans="1:8" x14ac:dyDescent="0.2">
      <c r="A276" s="11" t="s">
        <v>272</v>
      </c>
      <c r="B276" s="12">
        <f>SUBTOTAL(3,B274:B275)</f>
        <v>2</v>
      </c>
      <c r="C276" s="13"/>
      <c r="D276" s="14"/>
      <c r="E276" s="12"/>
      <c r="F276" s="12">
        <f t="shared" ref="F276:G276" si="29">SUM(F274:F275)</f>
        <v>574</v>
      </c>
      <c r="G276" s="12">
        <f t="shared" si="29"/>
        <v>119</v>
      </c>
      <c r="H276" s="15">
        <f t="shared" si="25"/>
        <v>20.73170731707317</v>
      </c>
    </row>
    <row r="277" spans="1:8" x14ac:dyDescent="0.2">
      <c r="B277" s="8">
        <v>124150003</v>
      </c>
      <c r="C277" s="9" t="s">
        <v>273</v>
      </c>
      <c r="D277" s="1" t="s">
        <v>4575</v>
      </c>
      <c r="E277" s="8">
        <v>124150003</v>
      </c>
      <c r="F277" s="8">
        <v>474</v>
      </c>
      <c r="G277" s="8">
        <v>50</v>
      </c>
      <c r="H277" s="10">
        <f t="shared" si="25"/>
        <v>10.548523206751055</v>
      </c>
    </row>
    <row r="278" spans="1:8" x14ac:dyDescent="0.2">
      <c r="B278" s="8">
        <v>124150003</v>
      </c>
      <c r="C278" s="9" t="s">
        <v>273</v>
      </c>
      <c r="D278" s="1" t="s">
        <v>274</v>
      </c>
      <c r="E278" s="8">
        <v>500001585</v>
      </c>
      <c r="F278" s="8">
        <v>1157</v>
      </c>
      <c r="G278" s="8">
        <v>134</v>
      </c>
      <c r="H278" s="10">
        <f t="shared" si="25"/>
        <v>11.581676750216076</v>
      </c>
    </row>
    <row r="279" spans="1:8" x14ac:dyDescent="0.2">
      <c r="A279" s="11" t="s">
        <v>275</v>
      </c>
      <c r="B279" s="12">
        <f>SUBTOTAL(3,B277:B278)</f>
        <v>2</v>
      </c>
      <c r="C279" s="13"/>
      <c r="D279" s="14"/>
      <c r="E279" s="12"/>
      <c r="F279" s="12">
        <f t="shared" ref="F279:G279" si="30">SUM(F277:F278)</f>
        <v>1631</v>
      </c>
      <c r="G279" s="12">
        <f t="shared" si="30"/>
        <v>184</v>
      </c>
      <c r="H279" s="15">
        <f t="shared" si="25"/>
        <v>11.281422440220723</v>
      </c>
    </row>
    <row r="280" spans="1:8" x14ac:dyDescent="0.2">
      <c r="B280" s="8">
        <v>124150503</v>
      </c>
      <c r="C280" s="9" t="s">
        <v>4100</v>
      </c>
      <c r="D280" s="1" t="s">
        <v>276</v>
      </c>
      <c r="E280" s="8">
        <v>1367</v>
      </c>
      <c r="F280" s="8">
        <v>1814</v>
      </c>
      <c r="G280" s="8">
        <v>141</v>
      </c>
      <c r="H280" s="10">
        <f t="shared" si="25"/>
        <v>7.7728776185226014</v>
      </c>
    </row>
    <row r="281" spans="1:8" x14ac:dyDescent="0.2">
      <c r="B281" s="8">
        <v>124150503</v>
      </c>
      <c r="C281" s="9" t="s">
        <v>4100</v>
      </c>
      <c r="D281" s="1" t="s">
        <v>277</v>
      </c>
      <c r="E281" s="8">
        <v>1365</v>
      </c>
      <c r="F281" s="8">
        <v>1516</v>
      </c>
      <c r="G281" s="8">
        <v>163</v>
      </c>
      <c r="H281" s="10">
        <f t="shared" si="25"/>
        <v>10.751978891820581</v>
      </c>
    </row>
    <row r="282" spans="1:8" x14ac:dyDescent="0.2">
      <c r="B282" s="8">
        <v>124150503</v>
      </c>
      <c r="C282" s="9" t="s">
        <v>4100</v>
      </c>
      <c r="D282" s="1" t="s">
        <v>278</v>
      </c>
      <c r="E282" s="8">
        <v>5216</v>
      </c>
      <c r="F282" s="8">
        <v>853</v>
      </c>
      <c r="G282" s="8">
        <v>87</v>
      </c>
      <c r="H282" s="10">
        <f t="shared" si="25"/>
        <v>10.199296600234467</v>
      </c>
    </row>
    <row r="283" spans="1:8" x14ac:dyDescent="0.2">
      <c r="B283" s="8">
        <v>124150503</v>
      </c>
      <c r="C283" s="9" t="s">
        <v>4100</v>
      </c>
      <c r="D283" s="1" t="s">
        <v>279</v>
      </c>
      <c r="E283" s="8">
        <v>7323</v>
      </c>
      <c r="F283" s="8">
        <v>920</v>
      </c>
      <c r="G283" s="8">
        <v>155</v>
      </c>
      <c r="H283" s="10">
        <f t="shared" si="25"/>
        <v>16.847826086956523</v>
      </c>
    </row>
    <row r="284" spans="1:8" x14ac:dyDescent="0.2">
      <c r="A284" s="11" t="s">
        <v>280</v>
      </c>
      <c r="B284" s="12">
        <f>SUBTOTAL(3,B280:B283)</f>
        <v>4</v>
      </c>
      <c r="C284" s="13"/>
      <c r="D284" s="14"/>
      <c r="E284" s="12"/>
      <c r="F284" s="12">
        <f t="shared" ref="F284:G284" si="31">SUM(F280:F283)</f>
        <v>5103</v>
      </c>
      <c r="G284" s="12">
        <f t="shared" si="31"/>
        <v>546</v>
      </c>
      <c r="H284" s="15">
        <f t="shared" si="25"/>
        <v>10.699588477366255</v>
      </c>
    </row>
    <row r="285" spans="1:8" x14ac:dyDescent="0.2">
      <c r="B285" s="8">
        <v>103020753</v>
      </c>
      <c r="C285" s="9" t="s">
        <v>4101</v>
      </c>
      <c r="D285" s="1" t="s">
        <v>281</v>
      </c>
      <c r="E285" s="8">
        <v>34</v>
      </c>
      <c r="F285" s="8">
        <v>778</v>
      </c>
      <c r="G285" s="8">
        <v>64</v>
      </c>
      <c r="H285" s="10">
        <f t="shared" si="25"/>
        <v>8.2262210796915163</v>
      </c>
    </row>
    <row r="286" spans="1:8" x14ac:dyDescent="0.2">
      <c r="B286" s="8">
        <v>103020753</v>
      </c>
      <c r="C286" s="9" t="s">
        <v>4101</v>
      </c>
      <c r="D286" s="1" t="s">
        <v>282</v>
      </c>
      <c r="E286" s="8">
        <v>5199</v>
      </c>
      <c r="F286" s="8">
        <v>767</v>
      </c>
      <c r="G286" s="8">
        <v>68</v>
      </c>
      <c r="H286" s="10">
        <f t="shared" si="25"/>
        <v>8.865710560625816</v>
      </c>
    </row>
    <row r="287" spans="1:8" x14ac:dyDescent="0.2">
      <c r="A287" s="11" t="s">
        <v>283</v>
      </c>
      <c r="B287" s="12">
        <f>SUBTOTAL(3,B285:B286)</f>
        <v>2</v>
      </c>
      <c r="C287" s="13"/>
      <c r="D287" s="14"/>
      <c r="E287" s="12"/>
      <c r="F287" s="12">
        <f t="shared" ref="F287:G287" si="32">SUM(F285:F286)</f>
        <v>1545</v>
      </c>
      <c r="G287" s="12">
        <f t="shared" si="32"/>
        <v>132</v>
      </c>
      <c r="H287" s="15">
        <f t="shared" si="25"/>
        <v>8.5436893203883493</v>
      </c>
    </row>
    <row r="288" spans="1:8" x14ac:dyDescent="0.2">
      <c r="B288" s="8">
        <v>318400007</v>
      </c>
      <c r="C288" s="9" t="s">
        <v>4581</v>
      </c>
      <c r="D288" s="1" t="s">
        <v>4582</v>
      </c>
      <c r="E288" s="8">
        <v>318400007</v>
      </c>
      <c r="F288" s="8">
        <v>57</v>
      </c>
      <c r="G288" s="8">
        <v>5</v>
      </c>
      <c r="H288" s="10">
        <f t="shared" si="25"/>
        <v>8.7719298245614024</v>
      </c>
    </row>
    <row r="289" spans="1:8" x14ac:dyDescent="0.2">
      <c r="A289" s="11" t="s">
        <v>284</v>
      </c>
      <c r="B289" s="12">
        <f>SUBTOTAL(3,B288:B288)</f>
        <v>1</v>
      </c>
      <c r="C289" s="13"/>
      <c r="D289" s="14"/>
      <c r="E289" s="12"/>
      <c r="F289" s="12">
        <f t="shared" ref="F289:G289" si="33">SUM(F288)</f>
        <v>57</v>
      </c>
      <c r="G289" s="12">
        <f t="shared" si="33"/>
        <v>5</v>
      </c>
      <c r="H289" s="15">
        <f t="shared" si="25"/>
        <v>8.7719298245614024</v>
      </c>
    </row>
    <row r="290" spans="1:8" x14ac:dyDescent="0.2">
      <c r="B290" s="8">
        <v>110141003</v>
      </c>
      <c r="C290" s="9" t="s">
        <v>4102</v>
      </c>
      <c r="D290" s="1" t="s">
        <v>285</v>
      </c>
      <c r="E290" s="8">
        <v>1335</v>
      </c>
      <c r="F290" s="8">
        <v>1004</v>
      </c>
      <c r="G290" s="8">
        <v>200</v>
      </c>
      <c r="H290" s="10">
        <f t="shared" si="25"/>
        <v>19.920318725099602</v>
      </c>
    </row>
    <row r="291" spans="1:8" x14ac:dyDescent="0.2">
      <c r="B291" s="8">
        <v>110141003</v>
      </c>
      <c r="C291" s="9" t="s">
        <v>4102</v>
      </c>
      <c r="D291" s="1" t="s">
        <v>286</v>
      </c>
      <c r="E291" s="8">
        <v>1333</v>
      </c>
      <c r="F291" s="8">
        <v>84</v>
      </c>
      <c r="G291" s="8">
        <v>24</v>
      </c>
      <c r="H291" s="10">
        <f t="shared" si="25"/>
        <v>28.571428571428569</v>
      </c>
    </row>
    <row r="292" spans="1:8" x14ac:dyDescent="0.2">
      <c r="B292" s="8">
        <v>110141003</v>
      </c>
      <c r="C292" s="9" t="s">
        <v>4102</v>
      </c>
      <c r="D292" s="1" t="s">
        <v>287</v>
      </c>
      <c r="E292" s="8">
        <v>1334</v>
      </c>
      <c r="F292" s="8">
        <v>153</v>
      </c>
      <c r="G292" s="8">
        <v>31</v>
      </c>
      <c r="H292" s="10">
        <f t="shared" si="25"/>
        <v>20.261437908496731</v>
      </c>
    </row>
    <row r="293" spans="1:8" x14ac:dyDescent="0.2">
      <c r="B293" s="8">
        <v>110141003</v>
      </c>
      <c r="C293" s="9" t="s">
        <v>4102</v>
      </c>
      <c r="D293" s="1" t="s">
        <v>288</v>
      </c>
      <c r="E293" s="8">
        <v>1331</v>
      </c>
      <c r="F293" s="8">
        <v>137</v>
      </c>
      <c r="G293" s="8">
        <v>34</v>
      </c>
      <c r="H293" s="10">
        <f t="shared" si="25"/>
        <v>24.817518248175183</v>
      </c>
    </row>
    <row r="294" spans="1:8" x14ac:dyDescent="0.2">
      <c r="B294" s="8">
        <v>110141003</v>
      </c>
      <c r="C294" s="9" t="s">
        <v>4102</v>
      </c>
      <c r="D294" s="1" t="s">
        <v>289</v>
      </c>
      <c r="E294" s="8">
        <v>1330</v>
      </c>
      <c r="F294" s="8">
        <v>393</v>
      </c>
      <c r="G294" s="8">
        <v>130</v>
      </c>
      <c r="H294" s="10">
        <f t="shared" si="25"/>
        <v>33.078880407124686</v>
      </c>
    </row>
    <row r="295" spans="1:8" x14ac:dyDescent="0.2">
      <c r="A295" s="11" t="s">
        <v>290</v>
      </c>
      <c r="B295" s="12">
        <f>SUBTOTAL(3,B290:B294)</f>
        <v>5</v>
      </c>
      <c r="C295" s="13"/>
      <c r="D295" s="14"/>
      <c r="E295" s="12"/>
      <c r="F295" s="12">
        <f t="shared" ref="F295:G295" si="34">SUM(F290:F294)</f>
        <v>1771</v>
      </c>
      <c r="G295" s="12">
        <f t="shared" si="34"/>
        <v>419</v>
      </c>
      <c r="H295" s="15">
        <f t="shared" si="25"/>
        <v>23.65894974590627</v>
      </c>
    </row>
    <row r="296" spans="1:8" x14ac:dyDescent="0.2">
      <c r="B296" s="8">
        <v>103021102</v>
      </c>
      <c r="C296" s="9" t="s">
        <v>4103</v>
      </c>
      <c r="D296" s="1" t="s">
        <v>291</v>
      </c>
      <c r="E296" s="8">
        <v>50</v>
      </c>
      <c r="F296" s="8">
        <v>1471</v>
      </c>
      <c r="G296" s="8">
        <v>264</v>
      </c>
      <c r="H296" s="10">
        <f t="shared" si="25"/>
        <v>17.946974847042828</v>
      </c>
    </row>
    <row r="297" spans="1:8" x14ac:dyDescent="0.2">
      <c r="B297" s="8">
        <v>103021102</v>
      </c>
      <c r="C297" s="9" t="s">
        <v>4103</v>
      </c>
      <c r="D297" s="1" t="s">
        <v>292</v>
      </c>
      <c r="E297" s="8">
        <v>6787</v>
      </c>
      <c r="F297" s="8">
        <v>877</v>
      </c>
      <c r="G297" s="8">
        <v>192</v>
      </c>
      <c r="H297" s="10">
        <f t="shared" si="25"/>
        <v>21.892816419612316</v>
      </c>
    </row>
    <row r="298" spans="1:8" x14ac:dyDescent="0.2">
      <c r="B298" s="8">
        <v>103021102</v>
      </c>
      <c r="C298" s="9" t="s">
        <v>4103</v>
      </c>
      <c r="D298" s="1" t="s">
        <v>293</v>
      </c>
      <c r="E298" s="8">
        <v>37</v>
      </c>
      <c r="F298" s="8">
        <v>326</v>
      </c>
      <c r="G298" s="8">
        <v>68</v>
      </c>
      <c r="H298" s="10">
        <f t="shared" si="25"/>
        <v>20.858895705521473</v>
      </c>
    </row>
    <row r="299" spans="1:8" x14ac:dyDescent="0.2">
      <c r="B299" s="8">
        <v>103021102</v>
      </c>
      <c r="C299" s="9" t="s">
        <v>4103</v>
      </c>
      <c r="D299" s="1" t="s">
        <v>294</v>
      </c>
      <c r="E299" s="8">
        <v>5194</v>
      </c>
      <c r="F299" s="8">
        <v>758</v>
      </c>
      <c r="G299" s="8">
        <v>246</v>
      </c>
      <c r="H299" s="10">
        <f t="shared" si="25"/>
        <v>32.453825857519789</v>
      </c>
    </row>
    <row r="300" spans="1:8" x14ac:dyDescent="0.2">
      <c r="B300" s="8">
        <v>103021102</v>
      </c>
      <c r="C300" s="9" t="s">
        <v>4103</v>
      </c>
      <c r="D300" s="1" t="s">
        <v>295</v>
      </c>
      <c r="E300" s="8">
        <v>48</v>
      </c>
      <c r="F300" s="8">
        <v>703</v>
      </c>
      <c r="G300" s="8">
        <v>136</v>
      </c>
      <c r="H300" s="10">
        <f t="shared" si="25"/>
        <v>19.345661450924609</v>
      </c>
    </row>
    <row r="301" spans="1:8" x14ac:dyDescent="0.2">
      <c r="A301" s="11" t="s">
        <v>296</v>
      </c>
      <c r="B301" s="12">
        <f>SUBTOTAL(3,B296:B300)</f>
        <v>5</v>
      </c>
      <c r="C301" s="13"/>
      <c r="D301" s="14"/>
      <c r="E301" s="12"/>
      <c r="F301" s="12">
        <f t="shared" ref="F301:G301" si="35">SUM(F296:F300)</f>
        <v>4135</v>
      </c>
      <c r="G301" s="12">
        <f t="shared" si="35"/>
        <v>906</v>
      </c>
      <c r="H301" s="15">
        <f t="shared" si="25"/>
        <v>21.910519951632406</v>
      </c>
    </row>
    <row r="302" spans="1:8" x14ac:dyDescent="0.2">
      <c r="B302" s="8">
        <v>120480803</v>
      </c>
      <c r="C302" s="9" t="s">
        <v>4104</v>
      </c>
      <c r="D302" s="1" t="s">
        <v>297</v>
      </c>
      <c r="E302" s="8">
        <v>5257</v>
      </c>
      <c r="F302" s="8">
        <v>497</v>
      </c>
      <c r="G302" s="8">
        <v>102</v>
      </c>
      <c r="H302" s="10">
        <f t="shared" si="25"/>
        <v>20.52313883299799</v>
      </c>
    </row>
    <row r="303" spans="1:8" x14ac:dyDescent="0.2">
      <c r="B303" s="8">
        <v>120480803</v>
      </c>
      <c r="C303" s="9" t="s">
        <v>4104</v>
      </c>
      <c r="D303" s="1" t="s">
        <v>298</v>
      </c>
      <c r="E303" s="8">
        <v>3434</v>
      </c>
      <c r="F303" s="8">
        <v>923</v>
      </c>
      <c r="G303" s="8">
        <v>192</v>
      </c>
      <c r="H303" s="10">
        <f t="shared" si="25"/>
        <v>20.801733477789817</v>
      </c>
    </row>
    <row r="304" spans="1:8" x14ac:dyDescent="0.2">
      <c r="B304" s="8">
        <v>120480803</v>
      </c>
      <c r="C304" s="9" t="s">
        <v>4104</v>
      </c>
      <c r="D304" s="1" t="s">
        <v>299</v>
      </c>
      <c r="E304" s="8">
        <v>7301</v>
      </c>
      <c r="F304" s="8">
        <v>456</v>
      </c>
      <c r="G304" s="8">
        <v>99</v>
      </c>
      <c r="H304" s="10">
        <f t="shared" si="25"/>
        <v>21.710526315789476</v>
      </c>
    </row>
    <row r="305" spans="1:8" x14ac:dyDescent="0.2">
      <c r="B305" s="8">
        <v>120480803</v>
      </c>
      <c r="C305" s="9" t="s">
        <v>4104</v>
      </c>
      <c r="D305" s="1" t="s">
        <v>300</v>
      </c>
      <c r="E305" s="8">
        <v>5099</v>
      </c>
      <c r="F305" s="8">
        <v>570</v>
      </c>
      <c r="G305" s="8">
        <v>115</v>
      </c>
      <c r="H305" s="10">
        <f t="shared" si="25"/>
        <v>20.175438596491226</v>
      </c>
    </row>
    <row r="306" spans="1:8" x14ac:dyDescent="0.2">
      <c r="B306" s="8">
        <v>120480803</v>
      </c>
      <c r="C306" s="9" t="s">
        <v>4104</v>
      </c>
      <c r="D306" s="1" t="s">
        <v>83</v>
      </c>
      <c r="E306" s="8">
        <v>3430</v>
      </c>
      <c r="F306" s="8">
        <v>526</v>
      </c>
      <c r="G306" s="8">
        <v>168</v>
      </c>
      <c r="H306" s="10">
        <f t="shared" si="25"/>
        <v>31.939163498098861</v>
      </c>
    </row>
    <row r="307" spans="1:8" x14ac:dyDescent="0.2">
      <c r="A307" s="11" t="s">
        <v>301</v>
      </c>
      <c r="B307" s="12">
        <f>SUBTOTAL(3,B302:B306)</f>
        <v>5</v>
      </c>
      <c r="C307" s="13"/>
      <c r="D307" s="14"/>
      <c r="E307" s="12"/>
      <c r="F307" s="12">
        <f t="shared" ref="F307:G307" si="36">SUM(F302:F306)</f>
        <v>2972</v>
      </c>
      <c r="G307" s="12">
        <f t="shared" si="36"/>
        <v>676</v>
      </c>
      <c r="H307" s="15">
        <f t="shared" si="25"/>
        <v>22.745625841184388</v>
      </c>
    </row>
    <row r="308" spans="1:8" x14ac:dyDescent="0.2">
      <c r="B308" s="8">
        <v>118400001</v>
      </c>
      <c r="C308" s="9" t="s">
        <v>302</v>
      </c>
      <c r="D308" s="1" t="s">
        <v>302</v>
      </c>
      <c r="E308" s="8">
        <v>7827</v>
      </c>
      <c r="F308" s="8">
        <v>438</v>
      </c>
      <c r="G308" s="8">
        <v>131</v>
      </c>
      <c r="H308" s="10">
        <f t="shared" si="25"/>
        <v>29.908675799086758</v>
      </c>
    </row>
    <row r="309" spans="1:8" x14ac:dyDescent="0.2">
      <c r="A309" s="11" t="s">
        <v>303</v>
      </c>
      <c r="B309" s="12">
        <f>SUBTOTAL(3,B308:B308)</f>
        <v>1</v>
      </c>
      <c r="C309" s="13"/>
      <c r="D309" s="14"/>
      <c r="E309" s="12"/>
      <c r="F309" s="12">
        <f t="shared" ref="F309:G309" si="37">SUM(F308)</f>
        <v>438</v>
      </c>
      <c r="G309" s="12">
        <f t="shared" si="37"/>
        <v>131</v>
      </c>
      <c r="H309" s="15">
        <f t="shared" si="25"/>
        <v>29.908675799086758</v>
      </c>
    </row>
    <row r="310" spans="1:8" x14ac:dyDescent="0.2">
      <c r="B310" s="8">
        <v>127041203</v>
      </c>
      <c r="C310" s="9" t="s">
        <v>4105</v>
      </c>
      <c r="D310" s="1" t="s">
        <v>304</v>
      </c>
      <c r="E310" s="8">
        <v>640</v>
      </c>
      <c r="F310" s="8">
        <v>1051</v>
      </c>
      <c r="G310" s="8">
        <v>101</v>
      </c>
      <c r="H310" s="10">
        <f t="shared" si="25"/>
        <v>9.6098953377735494</v>
      </c>
    </row>
    <row r="311" spans="1:8" x14ac:dyDescent="0.2">
      <c r="B311" s="8">
        <v>127041203</v>
      </c>
      <c r="C311" s="9" t="s">
        <v>4105</v>
      </c>
      <c r="D311" s="1" t="s">
        <v>305</v>
      </c>
      <c r="E311" s="8">
        <v>8065</v>
      </c>
      <c r="F311" s="8">
        <v>375</v>
      </c>
      <c r="G311" s="8">
        <v>63</v>
      </c>
      <c r="H311" s="10">
        <f t="shared" si="25"/>
        <v>16.8</v>
      </c>
    </row>
    <row r="312" spans="1:8" x14ac:dyDescent="0.2">
      <c r="B312" s="8">
        <v>127041203</v>
      </c>
      <c r="C312" s="9" t="s">
        <v>4105</v>
      </c>
      <c r="D312" s="1" t="s">
        <v>4687</v>
      </c>
      <c r="E312" s="8">
        <v>7823</v>
      </c>
      <c r="F312" s="8">
        <v>605</v>
      </c>
      <c r="G312" s="8">
        <v>76</v>
      </c>
      <c r="H312" s="10">
        <f t="shared" si="25"/>
        <v>12.561983471074381</v>
      </c>
    </row>
    <row r="313" spans="1:8" x14ac:dyDescent="0.2">
      <c r="A313" s="11" t="s">
        <v>306</v>
      </c>
      <c r="B313" s="12">
        <f>SUBTOTAL(3,B310:B312)</f>
        <v>3</v>
      </c>
      <c r="C313" s="13"/>
      <c r="D313" s="14"/>
      <c r="E313" s="12"/>
      <c r="F313" s="12">
        <f t="shared" ref="F313:G313" si="38">SUM(F310:F312)</f>
        <v>2031</v>
      </c>
      <c r="G313" s="12">
        <f t="shared" si="38"/>
        <v>240</v>
      </c>
      <c r="H313" s="15">
        <f t="shared" si="25"/>
        <v>11.816838995568684</v>
      </c>
    </row>
    <row r="314" spans="1:8" x14ac:dyDescent="0.2">
      <c r="B314" s="8">
        <v>127000000</v>
      </c>
      <c r="C314" s="9" t="s">
        <v>307</v>
      </c>
      <c r="D314" s="1" t="s">
        <v>308</v>
      </c>
      <c r="E314" s="8">
        <v>6552</v>
      </c>
      <c r="F314" s="8">
        <v>137</v>
      </c>
      <c r="G314" s="8">
        <v>44</v>
      </c>
      <c r="H314" s="10">
        <f t="shared" si="25"/>
        <v>32.116788321167881</v>
      </c>
    </row>
    <row r="315" spans="1:8" x14ac:dyDescent="0.2">
      <c r="A315" s="11" t="s">
        <v>309</v>
      </c>
      <c r="B315" s="12">
        <f>SUBTOTAL(3,B314:B314)</f>
        <v>1</v>
      </c>
      <c r="C315" s="13"/>
      <c r="D315" s="14"/>
      <c r="E315" s="12"/>
      <c r="F315" s="12">
        <f t="shared" ref="F315:G315" si="39">SUM(F314)</f>
        <v>137</v>
      </c>
      <c r="G315" s="12">
        <f t="shared" si="39"/>
        <v>44</v>
      </c>
      <c r="H315" s="15">
        <f t="shared" si="25"/>
        <v>32.116788321167881</v>
      </c>
    </row>
    <row r="316" spans="1:8" x14ac:dyDescent="0.2">
      <c r="B316" s="8">
        <v>108051003</v>
      </c>
      <c r="C316" s="9" t="s">
        <v>4106</v>
      </c>
      <c r="D316" s="1" t="s">
        <v>4688</v>
      </c>
      <c r="E316" s="8">
        <v>7545</v>
      </c>
      <c r="F316" s="8">
        <v>814</v>
      </c>
      <c r="G316" s="8">
        <v>251</v>
      </c>
      <c r="H316" s="10">
        <f t="shared" si="25"/>
        <v>30.835380835380839</v>
      </c>
    </row>
    <row r="317" spans="1:8" x14ac:dyDescent="0.2">
      <c r="B317" s="8">
        <v>108051003</v>
      </c>
      <c r="C317" s="9" t="s">
        <v>4106</v>
      </c>
      <c r="D317" s="1" t="s">
        <v>310</v>
      </c>
      <c r="E317" s="8">
        <v>7021</v>
      </c>
      <c r="F317" s="8">
        <v>491</v>
      </c>
      <c r="G317" s="8">
        <v>137</v>
      </c>
      <c r="H317" s="10">
        <f t="shared" si="25"/>
        <v>27.902240325865581</v>
      </c>
    </row>
    <row r="318" spans="1:8" x14ac:dyDescent="0.2">
      <c r="B318" s="8">
        <v>108051003</v>
      </c>
      <c r="C318" s="9" t="s">
        <v>4106</v>
      </c>
      <c r="D318" s="1" t="s">
        <v>311</v>
      </c>
      <c r="E318" s="8">
        <v>726</v>
      </c>
      <c r="F318" s="8">
        <v>641</v>
      </c>
      <c r="G318" s="8">
        <v>138</v>
      </c>
      <c r="H318" s="10">
        <f t="shared" si="25"/>
        <v>21.528861154446176</v>
      </c>
    </row>
    <row r="319" spans="1:8" x14ac:dyDescent="0.2">
      <c r="B319" s="8">
        <v>108051003</v>
      </c>
      <c r="C319" s="9" t="s">
        <v>4106</v>
      </c>
      <c r="D319" s="1" t="s">
        <v>312</v>
      </c>
      <c r="E319" s="8">
        <v>303020031</v>
      </c>
      <c r="F319" s="8">
        <v>27</v>
      </c>
      <c r="G319" s="8">
        <v>4</v>
      </c>
      <c r="H319" s="10">
        <f t="shared" si="25"/>
        <v>14.814814814814813</v>
      </c>
    </row>
    <row r="320" spans="1:8" x14ac:dyDescent="0.2">
      <c r="A320" s="11" t="s">
        <v>313</v>
      </c>
      <c r="B320" s="12">
        <f>SUBTOTAL(3,B316:B319)</f>
        <v>4</v>
      </c>
      <c r="C320" s="13"/>
      <c r="D320" s="14"/>
      <c r="E320" s="12"/>
      <c r="F320" s="12">
        <f t="shared" ref="F320:G320" si="40">SUM(F316:F319)</f>
        <v>1973</v>
      </c>
      <c r="G320" s="12">
        <f t="shared" si="40"/>
        <v>530</v>
      </c>
      <c r="H320" s="15">
        <f t="shared" si="25"/>
        <v>26.862645717181955</v>
      </c>
    </row>
    <row r="321" spans="1:8" x14ac:dyDescent="0.2">
      <c r="B321" s="8">
        <v>107650603</v>
      </c>
      <c r="C321" s="9" t="s">
        <v>4107</v>
      </c>
      <c r="D321" s="1" t="s">
        <v>314</v>
      </c>
      <c r="E321" s="8">
        <v>8269</v>
      </c>
      <c r="F321" s="8">
        <v>400</v>
      </c>
      <c r="G321" s="8">
        <v>95</v>
      </c>
      <c r="H321" s="10">
        <f t="shared" si="25"/>
        <v>23.75</v>
      </c>
    </row>
    <row r="322" spans="1:8" x14ac:dyDescent="0.2">
      <c r="B322" s="8">
        <v>107650603</v>
      </c>
      <c r="C322" s="9" t="s">
        <v>4107</v>
      </c>
      <c r="D322" s="1" t="s">
        <v>315</v>
      </c>
      <c r="E322" s="8">
        <v>4930</v>
      </c>
      <c r="F322" s="8">
        <v>862</v>
      </c>
      <c r="G322" s="8">
        <v>148</v>
      </c>
      <c r="H322" s="10">
        <f t="shared" si="25"/>
        <v>17.169373549883989</v>
      </c>
    </row>
    <row r="323" spans="1:8" x14ac:dyDescent="0.2">
      <c r="B323" s="8">
        <v>107650603</v>
      </c>
      <c r="C323" s="9" t="s">
        <v>4107</v>
      </c>
      <c r="D323" s="1" t="s">
        <v>316</v>
      </c>
      <c r="E323" s="8">
        <v>4328</v>
      </c>
      <c r="F323" s="8">
        <v>662</v>
      </c>
      <c r="G323" s="8">
        <v>239</v>
      </c>
      <c r="H323" s="10">
        <f t="shared" si="25"/>
        <v>36.102719033232624</v>
      </c>
    </row>
    <row r="324" spans="1:8" x14ac:dyDescent="0.2">
      <c r="B324" s="8">
        <v>107650603</v>
      </c>
      <c r="C324" s="9" t="s">
        <v>4107</v>
      </c>
      <c r="D324" s="1" t="s">
        <v>317</v>
      </c>
      <c r="E324" s="8">
        <v>4325</v>
      </c>
      <c r="F324" s="8">
        <v>662</v>
      </c>
      <c r="G324" s="8">
        <v>138</v>
      </c>
      <c r="H324" s="10">
        <f t="shared" si="25"/>
        <v>20.84592145015106</v>
      </c>
    </row>
    <row r="325" spans="1:8" x14ac:dyDescent="0.2">
      <c r="A325" s="11" t="s">
        <v>318</v>
      </c>
      <c r="B325" s="12">
        <f>SUBTOTAL(3,B321:B324)</f>
        <v>4</v>
      </c>
      <c r="C325" s="13"/>
      <c r="D325" s="14"/>
      <c r="E325" s="12"/>
      <c r="F325" s="12">
        <f t="shared" ref="F325:G325" si="41">SUM(F321:F324)</f>
        <v>2586</v>
      </c>
      <c r="G325" s="12">
        <f t="shared" si="41"/>
        <v>620</v>
      </c>
      <c r="H325" s="15">
        <f t="shared" si="25"/>
        <v>23.97525135344161</v>
      </c>
    </row>
    <row r="326" spans="1:8" x14ac:dyDescent="0.2">
      <c r="B326" s="8">
        <v>110141103</v>
      </c>
      <c r="C326" s="9" t="s">
        <v>4108</v>
      </c>
      <c r="D326" s="1" t="s">
        <v>319</v>
      </c>
      <c r="E326" s="8">
        <v>1343</v>
      </c>
      <c r="F326" s="8">
        <v>789</v>
      </c>
      <c r="G326" s="8">
        <v>135</v>
      </c>
      <c r="H326" s="10">
        <f t="shared" ref="H326:H389" si="42">G326/F326*100</f>
        <v>17.110266159695815</v>
      </c>
    </row>
    <row r="327" spans="1:8" x14ac:dyDescent="0.2">
      <c r="B327" s="8">
        <v>110141103</v>
      </c>
      <c r="C327" s="9" t="s">
        <v>4108</v>
      </c>
      <c r="D327" s="1" t="s">
        <v>320</v>
      </c>
      <c r="E327" s="8">
        <v>1342</v>
      </c>
      <c r="F327" s="8">
        <v>642</v>
      </c>
      <c r="G327" s="8">
        <v>132</v>
      </c>
      <c r="H327" s="10">
        <f t="shared" si="42"/>
        <v>20.5607476635514</v>
      </c>
    </row>
    <row r="328" spans="1:8" x14ac:dyDescent="0.2">
      <c r="B328" s="8">
        <v>110141103</v>
      </c>
      <c r="C328" s="9" t="s">
        <v>4108</v>
      </c>
      <c r="D328" s="1" t="s">
        <v>321</v>
      </c>
      <c r="E328" s="8">
        <v>1341</v>
      </c>
      <c r="F328" s="8">
        <v>416</v>
      </c>
      <c r="G328" s="8">
        <v>154</v>
      </c>
      <c r="H328" s="10">
        <f t="shared" si="42"/>
        <v>37.019230769230774</v>
      </c>
    </row>
    <row r="329" spans="1:8" x14ac:dyDescent="0.2">
      <c r="B329" s="8">
        <v>110141103</v>
      </c>
      <c r="C329" s="9" t="s">
        <v>4108</v>
      </c>
      <c r="D329" s="1" t="s">
        <v>322</v>
      </c>
      <c r="E329" s="8">
        <v>1339</v>
      </c>
      <c r="F329" s="8">
        <v>275</v>
      </c>
      <c r="G329" s="8">
        <v>50</v>
      </c>
      <c r="H329" s="10">
        <f t="shared" si="42"/>
        <v>18.181818181818183</v>
      </c>
    </row>
    <row r="330" spans="1:8" x14ac:dyDescent="0.2">
      <c r="B330" s="8">
        <v>110141103</v>
      </c>
      <c r="C330" s="9" t="s">
        <v>4108</v>
      </c>
      <c r="D330" s="1" t="s">
        <v>323</v>
      </c>
      <c r="E330" s="8">
        <v>1340</v>
      </c>
      <c r="F330" s="8">
        <v>356</v>
      </c>
      <c r="G330" s="8">
        <v>65</v>
      </c>
      <c r="H330" s="10">
        <f t="shared" si="42"/>
        <v>18.258426966292134</v>
      </c>
    </row>
    <row r="331" spans="1:8" x14ac:dyDescent="0.2">
      <c r="B331" s="8">
        <v>110141103</v>
      </c>
      <c r="C331" s="9" t="s">
        <v>4108</v>
      </c>
      <c r="D331" s="1" t="s">
        <v>324</v>
      </c>
      <c r="E331" s="8">
        <v>6229</v>
      </c>
      <c r="F331" s="8">
        <v>236</v>
      </c>
      <c r="G331" s="8">
        <v>58</v>
      </c>
      <c r="H331" s="10">
        <f t="shared" si="42"/>
        <v>24.576271186440678</v>
      </c>
    </row>
    <row r="332" spans="1:8" x14ac:dyDescent="0.2">
      <c r="A332" s="11" t="s">
        <v>325</v>
      </c>
      <c r="B332" s="12">
        <f>SUBTOTAL(3,B326:B331)</f>
        <v>6</v>
      </c>
      <c r="C332" s="13"/>
      <c r="D332" s="14"/>
      <c r="E332" s="12"/>
      <c r="F332" s="12">
        <f t="shared" ref="F332:G332" si="43">SUM(F326:F331)</f>
        <v>2714</v>
      </c>
      <c r="G332" s="12">
        <f t="shared" si="43"/>
        <v>594</v>
      </c>
      <c r="H332" s="15">
        <f t="shared" si="42"/>
        <v>21.886514369933678</v>
      </c>
    </row>
    <row r="333" spans="1:8" x14ac:dyDescent="0.2">
      <c r="B333" s="8">
        <v>211441053</v>
      </c>
      <c r="C333" s="9" t="s">
        <v>326</v>
      </c>
      <c r="D333" s="1" t="s">
        <v>326</v>
      </c>
      <c r="E333" s="8">
        <v>211441053</v>
      </c>
      <c r="F333" s="8">
        <v>219</v>
      </c>
      <c r="G333" s="8">
        <v>21</v>
      </c>
      <c r="H333" s="10">
        <f t="shared" si="42"/>
        <v>9.5890410958904102</v>
      </c>
    </row>
    <row r="334" spans="1:8" x14ac:dyDescent="0.2">
      <c r="A334" s="11" t="s">
        <v>327</v>
      </c>
      <c r="B334" s="12">
        <f>SUBTOTAL(3,B333:B333)</f>
        <v>1</v>
      </c>
      <c r="C334" s="13"/>
      <c r="D334" s="14"/>
      <c r="E334" s="12"/>
      <c r="F334" s="12">
        <f t="shared" ref="F334:G334" si="44">SUM(F333)</f>
        <v>219</v>
      </c>
      <c r="G334" s="12">
        <f t="shared" si="44"/>
        <v>21</v>
      </c>
      <c r="H334" s="15">
        <f t="shared" si="42"/>
        <v>9.5890410958904102</v>
      </c>
    </row>
    <row r="335" spans="1:8" x14ac:dyDescent="0.2">
      <c r="B335" s="8">
        <v>108071003</v>
      </c>
      <c r="C335" s="9" t="s">
        <v>4109</v>
      </c>
      <c r="D335" s="1" t="s">
        <v>328</v>
      </c>
      <c r="E335" s="8">
        <v>917</v>
      </c>
      <c r="F335" s="8">
        <v>394</v>
      </c>
      <c r="G335" s="8">
        <v>79</v>
      </c>
      <c r="H335" s="10">
        <f t="shared" si="42"/>
        <v>20.050761421319795</v>
      </c>
    </row>
    <row r="336" spans="1:8" x14ac:dyDescent="0.2">
      <c r="B336" s="8">
        <v>108071003</v>
      </c>
      <c r="C336" s="9" t="s">
        <v>4109</v>
      </c>
      <c r="D336" s="1" t="s">
        <v>329</v>
      </c>
      <c r="E336" s="8">
        <v>7144</v>
      </c>
      <c r="F336" s="8">
        <v>397</v>
      </c>
      <c r="G336" s="8">
        <v>61</v>
      </c>
      <c r="H336" s="10">
        <f t="shared" si="42"/>
        <v>15.365239294710328</v>
      </c>
    </row>
    <row r="337" spans="1:8" x14ac:dyDescent="0.2">
      <c r="B337" s="8">
        <v>108071003</v>
      </c>
      <c r="C337" s="9" t="s">
        <v>4109</v>
      </c>
      <c r="D337" s="1" t="s">
        <v>330</v>
      </c>
      <c r="E337" s="8">
        <v>914</v>
      </c>
      <c r="F337" s="8">
        <v>504</v>
      </c>
      <c r="G337" s="8">
        <v>123</v>
      </c>
      <c r="H337" s="10">
        <f t="shared" si="42"/>
        <v>24.404761904761905</v>
      </c>
    </row>
    <row r="338" spans="1:8" x14ac:dyDescent="0.2">
      <c r="A338" s="11" t="s">
        <v>331</v>
      </c>
      <c r="B338" s="12">
        <f>SUBTOTAL(3,B335:B337)</f>
        <v>3</v>
      </c>
      <c r="C338" s="13"/>
      <c r="D338" s="14"/>
      <c r="E338" s="12"/>
      <c r="F338" s="12">
        <f t="shared" ref="F338:G338" si="45">SUM(F335:F337)</f>
        <v>1295</v>
      </c>
      <c r="G338" s="12">
        <f t="shared" si="45"/>
        <v>263</v>
      </c>
      <c r="H338" s="15">
        <f t="shared" si="42"/>
        <v>20.308880308880308</v>
      </c>
    </row>
    <row r="339" spans="1:8" x14ac:dyDescent="0.2">
      <c r="B339" s="8">
        <v>126513070</v>
      </c>
      <c r="C339" s="9" t="s">
        <v>4675</v>
      </c>
      <c r="D339" s="1" t="s">
        <v>332</v>
      </c>
      <c r="E339" s="8">
        <v>126510010</v>
      </c>
      <c r="F339" s="8">
        <v>530</v>
      </c>
      <c r="G339" s="8">
        <v>318</v>
      </c>
      <c r="H339" s="10">
        <f t="shared" si="42"/>
        <v>60</v>
      </c>
    </row>
    <row r="340" spans="1:8" x14ac:dyDescent="0.2">
      <c r="B340" s="8">
        <v>126513070</v>
      </c>
      <c r="C340" s="9" t="s">
        <v>4675</v>
      </c>
      <c r="D340" s="1" t="s">
        <v>332</v>
      </c>
      <c r="E340" s="8">
        <v>126510010</v>
      </c>
      <c r="F340" s="8">
        <v>530</v>
      </c>
      <c r="G340" s="8">
        <v>318</v>
      </c>
      <c r="H340" s="10">
        <f t="shared" si="42"/>
        <v>60</v>
      </c>
    </row>
    <row r="341" spans="1:8" x14ac:dyDescent="0.2">
      <c r="B341" s="8">
        <v>126513070</v>
      </c>
      <c r="C341" s="9" t="s">
        <v>4675</v>
      </c>
      <c r="D341" s="1" t="s">
        <v>333</v>
      </c>
      <c r="E341" s="8">
        <v>7557</v>
      </c>
      <c r="F341" s="8">
        <v>238</v>
      </c>
      <c r="G341" s="8">
        <v>140</v>
      </c>
      <c r="H341" s="10">
        <f t="shared" si="42"/>
        <v>58.82352941176471</v>
      </c>
    </row>
    <row r="342" spans="1:8" x14ac:dyDescent="0.2">
      <c r="A342" s="11" t="s">
        <v>334</v>
      </c>
      <c r="B342" s="12">
        <f>SUBTOTAL(3,B339:B341)</f>
        <v>3</v>
      </c>
      <c r="C342" s="13"/>
      <c r="D342" s="14"/>
      <c r="E342" s="12"/>
      <c r="F342" s="12">
        <f t="shared" ref="F342:G342" si="46">SUM(F339:F341)</f>
        <v>1298</v>
      </c>
      <c r="G342" s="12">
        <f t="shared" si="46"/>
        <v>776</v>
      </c>
      <c r="H342" s="15">
        <f t="shared" si="42"/>
        <v>59.784283513097073</v>
      </c>
    </row>
    <row r="343" spans="1:8" x14ac:dyDescent="0.2">
      <c r="B343" s="8">
        <v>122091002</v>
      </c>
      <c r="C343" s="9" t="s">
        <v>4110</v>
      </c>
      <c r="D343" s="1" t="s">
        <v>335</v>
      </c>
      <c r="E343" s="8">
        <v>5211</v>
      </c>
      <c r="F343" s="8">
        <v>559</v>
      </c>
      <c r="G343" s="8">
        <v>133</v>
      </c>
      <c r="H343" s="10">
        <f t="shared" si="42"/>
        <v>23.792486583184257</v>
      </c>
    </row>
    <row r="344" spans="1:8" x14ac:dyDescent="0.2">
      <c r="B344" s="8">
        <v>122091002</v>
      </c>
      <c r="C344" s="9" t="s">
        <v>4110</v>
      </c>
      <c r="D344" s="1" t="s">
        <v>336</v>
      </c>
      <c r="E344" s="8">
        <v>5116</v>
      </c>
      <c r="F344" s="8">
        <v>1927</v>
      </c>
      <c r="G344" s="8">
        <v>455</v>
      </c>
      <c r="H344" s="10">
        <f t="shared" si="42"/>
        <v>23.61183186299948</v>
      </c>
    </row>
    <row r="345" spans="1:8" x14ac:dyDescent="0.2">
      <c r="B345" s="8">
        <v>122091002</v>
      </c>
      <c r="C345" s="9" t="s">
        <v>4110</v>
      </c>
      <c r="D345" s="1" t="s">
        <v>337</v>
      </c>
      <c r="E345" s="8">
        <v>1006</v>
      </c>
      <c r="F345" s="8">
        <v>574</v>
      </c>
      <c r="G345" s="8">
        <v>172</v>
      </c>
      <c r="H345" s="10">
        <f t="shared" si="42"/>
        <v>29.965156794425084</v>
      </c>
    </row>
    <row r="346" spans="1:8" x14ac:dyDescent="0.2">
      <c r="B346" s="8">
        <v>122091002</v>
      </c>
      <c r="C346" s="9" t="s">
        <v>4110</v>
      </c>
      <c r="D346" s="1" t="s">
        <v>338</v>
      </c>
      <c r="E346" s="8">
        <v>1008</v>
      </c>
      <c r="F346" s="8">
        <v>637</v>
      </c>
      <c r="G346" s="8">
        <v>264</v>
      </c>
      <c r="H346" s="10">
        <f t="shared" si="42"/>
        <v>41.444270015698585</v>
      </c>
    </row>
    <row r="347" spans="1:8" x14ac:dyDescent="0.2">
      <c r="B347" s="8">
        <v>122091002</v>
      </c>
      <c r="C347" s="9" t="s">
        <v>4110</v>
      </c>
      <c r="D347" s="1" t="s">
        <v>339</v>
      </c>
      <c r="E347" s="8">
        <v>4675</v>
      </c>
      <c r="F347" s="8">
        <v>417</v>
      </c>
      <c r="G347" s="8">
        <v>173</v>
      </c>
      <c r="H347" s="10">
        <f t="shared" si="42"/>
        <v>41.486810551558747</v>
      </c>
    </row>
    <row r="348" spans="1:8" x14ac:dyDescent="0.2">
      <c r="B348" s="8">
        <v>122091002</v>
      </c>
      <c r="C348" s="9" t="s">
        <v>4110</v>
      </c>
      <c r="D348" s="1" t="s">
        <v>340</v>
      </c>
      <c r="E348" s="8">
        <v>7030</v>
      </c>
      <c r="F348" s="8">
        <v>585</v>
      </c>
      <c r="G348" s="8">
        <v>168</v>
      </c>
      <c r="H348" s="10">
        <f t="shared" si="42"/>
        <v>28.717948717948715</v>
      </c>
    </row>
    <row r="349" spans="1:8" x14ac:dyDescent="0.2">
      <c r="B349" s="8">
        <v>122091002</v>
      </c>
      <c r="C349" s="9" t="s">
        <v>4110</v>
      </c>
      <c r="D349" s="1" t="s">
        <v>341</v>
      </c>
      <c r="E349" s="8">
        <v>6451</v>
      </c>
      <c r="F349" s="8">
        <v>448</v>
      </c>
      <c r="G349" s="8">
        <v>118</v>
      </c>
      <c r="H349" s="10">
        <f t="shared" si="42"/>
        <v>26.339285714285715</v>
      </c>
    </row>
    <row r="350" spans="1:8" x14ac:dyDescent="0.2">
      <c r="B350" s="8">
        <v>122091002</v>
      </c>
      <c r="C350" s="9" t="s">
        <v>4110</v>
      </c>
      <c r="D350" s="1" t="s">
        <v>342</v>
      </c>
      <c r="E350" s="8">
        <v>6896</v>
      </c>
      <c r="F350" s="8">
        <v>497</v>
      </c>
      <c r="G350" s="8">
        <v>97</v>
      </c>
      <c r="H350" s="10">
        <f t="shared" si="42"/>
        <v>19.517102615694164</v>
      </c>
    </row>
    <row r="351" spans="1:8" x14ac:dyDescent="0.2">
      <c r="B351" s="8">
        <v>122091002</v>
      </c>
      <c r="C351" s="9" t="s">
        <v>4110</v>
      </c>
      <c r="D351" s="1" t="s">
        <v>343</v>
      </c>
      <c r="E351" s="8">
        <v>6788</v>
      </c>
      <c r="F351" s="8">
        <v>733</v>
      </c>
      <c r="G351" s="8">
        <v>154</v>
      </c>
      <c r="H351" s="10">
        <f t="shared" si="42"/>
        <v>21.009549795361529</v>
      </c>
    </row>
    <row r="352" spans="1:8" x14ac:dyDescent="0.2">
      <c r="A352" s="11" t="s">
        <v>344</v>
      </c>
      <c r="B352" s="12">
        <f>SUBTOTAL(3,B343:B351)</f>
        <v>9</v>
      </c>
      <c r="C352" s="13"/>
      <c r="D352" s="14"/>
      <c r="E352" s="12"/>
      <c r="F352" s="12">
        <f t="shared" ref="F352:G352" si="47">SUM(F343:F351)</f>
        <v>6377</v>
      </c>
      <c r="G352" s="12">
        <f t="shared" si="47"/>
        <v>1734</v>
      </c>
      <c r="H352" s="15">
        <f t="shared" si="42"/>
        <v>27.19146934295123</v>
      </c>
    </row>
    <row r="353" spans="1:8" x14ac:dyDescent="0.2">
      <c r="B353" s="8">
        <v>116191004</v>
      </c>
      <c r="C353" s="9" t="s">
        <v>4111</v>
      </c>
      <c r="D353" s="1" t="s">
        <v>345</v>
      </c>
      <c r="E353" s="8">
        <v>1594</v>
      </c>
      <c r="F353" s="8">
        <v>407</v>
      </c>
      <c r="G353" s="8">
        <v>91</v>
      </c>
      <c r="H353" s="10">
        <f t="shared" si="42"/>
        <v>22.358722358722357</v>
      </c>
    </row>
    <row r="354" spans="1:8" x14ac:dyDescent="0.2">
      <c r="B354" s="8">
        <v>116191004</v>
      </c>
      <c r="C354" s="9" t="s">
        <v>4111</v>
      </c>
      <c r="D354" s="1" t="s">
        <v>346</v>
      </c>
      <c r="E354" s="8">
        <v>1595</v>
      </c>
      <c r="F354" s="8">
        <v>293</v>
      </c>
      <c r="G354" s="8">
        <v>62</v>
      </c>
      <c r="H354" s="10">
        <f t="shared" si="42"/>
        <v>21.160409556313994</v>
      </c>
    </row>
    <row r="355" spans="1:8" x14ac:dyDescent="0.2">
      <c r="A355" s="11" t="s">
        <v>347</v>
      </c>
      <c r="B355" s="12">
        <f>SUBTOTAL(3,B353:B354)</f>
        <v>2</v>
      </c>
      <c r="C355" s="13"/>
      <c r="D355" s="14"/>
      <c r="E355" s="12"/>
      <c r="F355" s="12">
        <f t="shared" ref="F355:G355" si="48">SUM(F353:F354)</f>
        <v>700</v>
      </c>
      <c r="G355" s="12">
        <f t="shared" si="48"/>
        <v>153</v>
      </c>
      <c r="H355" s="15">
        <f t="shared" si="42"/>
        <v>21.857142857142858</v>
      </c>
    </row>
    <row r="356" spans="1:8" x14ac:dyDescent="0.2">
      <c r="B356" s="8">
        <v>101630903</v>
      </c>
      <c r="C356" s="9" t="s">
        <v>4112</v>
      </c>
      <c r="D356" s="1" t="s">
        <v>348</v>
      </c>
      <c r="E356" s="8">
        <v>7987</v>
      </c>
      <c r="F356" s="8">
        <v>478</v>
      </c>
      <c r="G356" s="8">
        <v>152</v>
      </c>
      <c r="H356" s="10">
        <f t="shared" si="42"/>
        <v>31.799163179916317</v>
      </c>
    </row>
    <row r="357" spans="1:8" x14ac:dyDescent="0.2">
      <c r="B357" s="8">
        <v>101630903</v>
      </c>
      <c r="C357" s="9" t="s">
        <v>4112</v>
      </c>
      <c r="D357" s="1" t="s">
        <v>349</v>
      </c>
      <c r="E357" s="8">
        <v>7988</v>
      </c>
      <c r="F357" s="8">
        <v>368</v>
      </c>
      <c r="G357" s="8">
        <v>92</v>
      </c>
      <c r="H357" s="10">
        <f t="shared" si="42"/>
        <v>25</v>
      </c>
    </row>
    <row r="358" spans="1:8" x14ac:dyDescent="0.2">
      <c r="B358" s="8">
        <v>101630903</v>
      </c>
      <c r="C358" s="9" t="s">
        <v>4112</v>
      </c>
      <c r="D358" s="1" t="s">
        <v>350</v>
      </c>
      <c r="E358" s="8">
        <v>4188</v>
      </c>
      <c r="F358" s="8">
        <v>376</v>
      </c>
      <c r="G358" s="8">
        <v>91</v>
      </c>
      <c r="H358" s="10">
        <f t="shared" si="42"/>
        <v>24.202127659574469</v>
      </c>
    </row>
    <row r="359" spans="1:8" x14ac:dyDescent="0.2">
      <c r="A359" s="11" t="s">
        <v>351</v>
      </c>
      <c r="B359" s="12">
        <f>SUBTOTAL(3,B356:B358)</f>
        <v>3</v>
      </c>
      <c r="C359" s="13"/>
      <c r="D359" s="14"/>
      <c r="E359" s="12"/>
      <c r="F359" s="12">
        <f t="shared" ref="F359:G359" si="49">SUM(F356:F358)</f>
        <v>1222</v>
      </c>
      <c r="G359" s="12">
        <f t="shared" si="49"/>
        <v>335</v>
      </c>
      <c r="H359" s="15">
        <f t="shared" si="42"/>
        <v>27.414075286415713</v>
      </c>
    </row>
    <row r="360" spans="1:8" x14ac:dyDescent="0.2">
      <c r="B360" s="8">
        <v>300061010</v>
      </c>
      <c r="C360" s="9" t="s">
        <v>352</v>
      </c>
      <c r="D360" s="1" t="s">
        <v>353</v>
      </c>
      <c r="E360" s="8">
        <v>990000159</v>
      </c>
      <c r="F360" s="8">
        <v>31</v>
      </c>
      <c r="G360" s="8">
        <v>0</v>
      </c>
      <c r="H360" s="10">
        <f t="shared" si="42"/>
        <v>0</v>
      </c>
    </row>
    <row r="361" spans="1:8" x14ac:dyDescent="0.2">
      <c r="A361" s="11" t="s">
        <v>354</v>
      </c>
      <c r="B361" s="12">
        <f>SUBTOTAL(3,B360:B360)</f>
        <v>1</v>
      </c>
      <c r="C361" s="13"/>
      <c r="D361" s="14"/>
      <c r="E361" s="12"/>
      <c r="F361" s="12">
        <f t="shared" ref="F361:G361" si="50">SUM(F360)</f>
        <v>31</v>
      </c>
      <c r="G361" s="12">
        <f t="shared" si="50"/>
        <v>0</v>
      </c>
      <c r="H361" s="15">
        <f t="shared" si="42"/>
        <v>0</v>
      </c>
    </row>
    <row r="362" spans="1:8" x14ac:dyDescent="0.2">
      <c r="B362" s="8">
        <v>114060557</v>
      </c>
      <c r="C362" s="9" t="s">
        <v>355</v>
      </c>
      <c r="D362" s="1" t="s">
        <v>356</v>
      </c>
      <c r="E362" s="8">
        <v>6304</v>
      </c>
      <c r="F362" s="8">
        <v>638</v>
      </c>
      <c r="G362" s="8">
        <v>88</v>
      </c>
      <c r="H362" s="10">
        <f t="shared" si="42"/>
        <v>13.793103448275861</v>
      </c>
    </row>
    <row r="363" spans="1:8" x14ac:dyDescent="0.2">
      <c r="B363" s="8">
        <v>114060557</v>
      </c>
      <c r="C363" s="9" t="s">
        <v>355</v>
      </c>
      <c r="D363" s="1" t="s">
        <v>357</v>
      </c>
      <c r="E363" s="8">
        <v>7068</v>
      </c>
      <c r="F363" s="8">
        <v>495</v>
      </c>
      <c r="G363" s="8">
        <v>75</v>
      </c>
      <c r="H363" s="10">
        <f t="shared" si="42"/>
        <v>15.151515151515152</v>
      </c>
    </row>
    <row r="364" spans="1:8" x14ac:dyDescent="0.2">
      <c r="A364" s="11" t="s">
        <v>358</v>
      </c>
      <c r="B364" s="12">
        <f>SUBTOTAL(3,B362:B363)</f>
        <v>2</v>
      </c>
      <c r="C364" s="13"/>
      <c r="D364" s="14"/>
      <c r="E364" s="12"/>
      <c r="F364" s="12">
        <f t="shared" ref="F364:G364" si="51">SUM(F362:F363)</f>
        <v>1133</v>
      </c>
      <c r="G364" s="12">
        <f t="shared" si="51"/>
        <v>163</v>
      </c>
      <c r="H364" s="15">
        <f t="shared" si="42"/>
        <v>14.386584289496913</v>
      </c>
    </row>
    <row r="365" spans="1:8" x14ac:dyDescent="0.2">
      <c r="B365" s="8">
        <v>108561003</v>
      </c>
      <c r="C365" s="9" t="s">
        <v>4113</v>
      </c>
      <c r="D365" s="1" t="s">
        <v>359</v>
      </c>
      <c r="E365" s="8">
        <v>6206</v>
      </c>
      <c r="F365" s="8">
        <v>242</v>
      </c>
      <c r="G365" s="8">
        <v>63</v>
      </c>
      <c r="H365" s="10">
        <f t="shared" si="42"/>
        <v>26.033057851239672</v>
      </c>
    </row>
    <row r="366" spans="1:8" x14ac:dyDescent="0.2">
      <c r="B366" s="8">
        <v>108561003</v>
      </c>
      <c r="C366" s="9" t="s">
        <v>4113</v>
      </c>
      <c r="D366" s="1" t="s">
        <v>360</v>
      </c>
      <c r="E366" s="8">
        <v>7645</v>
      </c>
      <c r="F366" s="8">
        <v>253</v>
      </c>
      <c r="G366" s="8">
        <v>70</v>
      </c>
      <c r="H366" s="10">
        <f t="shared" si="42"/>
        <v>27.66798418972332</v>
      </c>
    </row>
    <row r="367" spans="1:8" x14ac:dyDescent="0.2">
      <c r="B367" s="8">
        <v>108561003</v>
      </c>
      <c r="C367" s="9" t="s">
        <v>4113</v>
      </c>
      <c r="D367" s="1" t="s">
        <v>361</v>
      </c>
      <c r="E367" s="8">
        <v>6207</v>
      </c>
      <c r="F367" s="8">
        <v>297</v>
      </c>
      <c r="G367" s="8">
        <v>66</v>
      </c>
      <c r="H367" s="10">
        <f t="shared" si="42"/>
        <v>22.222222222222221</v>
      </c>
    </row>
    <row r="368" spans="1:8" x14ac:dyDescent="0.2">
      <c r="A368" s="11" t="s">
        <v>362</v>
      </c>
      <c r="B368" s="12">
        <f>SUBTOTAL(3,B365:B367)</f>
        <v>3</v>
      </c>
      <c r="C368" s="13"/>
      <c r="D368" s="14"/>
      <c r="E368" s="12"/>
      <c r="F368" s="12">
        <f t="shared" ref="F368:G368" si="52">SUM(F365:F367)</f>
        <v>792</v>
      </c>
      <c r="G368" s="12">
        <f t="shared" si="52"/>
        <v>199</v>
      </c>
      <c r="H368" s="15">
        <f t="shared" si="42"/>
        <v>25.126262626262623</v>
      </c>
    </row>
    <row r="369" spans="1:8" x14ac:dyDescent="0.2">
      <c r="B369" s="8">
        <v>112011103</v>
      </c>
      <c r="C369" s="9" t="s">
        <v>4114</v>
      </c>
      <c r="D369" s="1" t="s">
        <v>363</v>
      </c>
      <c r="E369" s="8">
        <v>7302</v>
      </c>
      <c r="F369" s="8">
        <v>761</v>
      </c>
      <c r="G369" s="8">
        <v>146</v>
      </c>
      <c r="H369" s="10">
        <f t="shared" si="42"/>
        <v>19.185282522996058</v>
      </c>
    </row>
    <row r="370" spans="1:8" x14ac:dyDescent="0.2">
      <c r="B370" s="8">
        <v>112011103</v>
      </c>
      <c r="C370" s="9" t="s">
        <v>4114</v>
      </c>
      <c r="D370" s="1" t="s">
        <v>364</v>
      </c>
      <c r="E370" s="8">
        <v>3</v>
      </c>
      <c r="F370" s="8">
        <v>633</v>
      </c>
      <c r="G370" s="8">
        <v>93</v>
      </c>
      <c r="H370" s="10">
        <f t="shared" si="42"/>
        <v>14.691943127962084</v>
      </c>
    </row>
    <row r="371" spans="1:8" x14ac:dyDescent="0.2">
      <c r="B371" s="8">
        <v>112011103</v>
      </c>
      <c r="C371" s="9" t="s">
        <v>4114</v>
      </c>
      <c r="D371" s="1" t="s">
        <v>365</v>
      </c>
      <c r="E371" s="8">
        <v>6921</v>
      </c>
      <c r="F371" s="8">
        <v>616</v>
      </c>
      <c r="G371" s="8">
        <v>104</v>
      </c>
      <c r="H371" s="10">
        <f t="shared" si="42"/>
        <v>16.883116883116884</v>
      </c>
    </row>
    <row r="372" spans="1:8" x14ac:dyDescent="0.2">
      <c r="A372" s="11" t="s">
        <v>366</v>
      </c>
      <c r="B372" s="12">
        <f>SUBTOTAL(3,B369:B371)</f>
        <v>3</v>
      </c>
      <c r="C372" s="13"/>
      <c r="D372" s="14"/>
      <c r="E372" s="12"/>
      <c r="F372" s="12">
        <f t="shared" ref="F372:G372" si="53">SUM(F369:F371)</f>
        <v>2010</v>
      </c>
      <c r="G372" s="12">
        <f t="shared" si="53"/>
        <v>343</v>
      </c>
      <c r="H372" s="15">
        <f t="shared" si="42"/>
        <v>17.064676616915424</v>
      </c>
    </row>
    <row r="373" spans="1:8" x14ac:dyDescent="0.2">
      <c r="B373" s="8">
        <v>116191103</v>
      </c>
      <c r="C373" s="9" t="s">
        <v>4115</v>
      </c>
      <c r="D373" s="1" t="s">
        <v>367</v>
      </c>
      <c r="E373" s="8">
        <v>1605</v>
      </c>
      <c r="F373" s="8">
        <v>812</v>
      </c>
      <c r="G373" s="8">
        <v>175</v>
      </c>
      <c r="H373" s="10">
        <f t="shared" si="42"/>
        <v>21.551724137931032</v>
      </c>
    </row>
    <row r="374" spans="1:8" x14ac:dyDescent="0.2">
      <c r="B374" s="8">
        <v>116191103</v>
      </c>
      <c r="C374" s="9" t="s">
        <v>4115</v>
      </c>
      <c r="D374" s="1" t="s">
        <v>368</v>
      </c>
      <c r="E374" s="8">
        <v>6808</v>
      </c>
      <c r="F374" s="8">
        <v>662</v>
      </c>
      <c r="G374" s="8">
        <v>212</v>
      </c>
      <c r="H374" s="10">
        <f t="shared" si="42"/>
        <v>32.024169184290031</v>
      </c>
    </row>
    <row r="375" spans="1:8" x14ac:dyDescent="0.2">
      <c r="B375" s="8">
        <v>116191103</v>
      </c>
      <c r="C375" s="9" t="s">
        <v>4115</v>
      </c>
      <c r="D375" s="1" t="s">
        <v>369</v>
      </c>
      <c r="E375" s="8">
        <v>1602</v>
      </c>
      <c r="F375" s="8">
        <v>224</v>
      </c>
      <c r="G375" s="8">
        <v>99</v>
      </c>
      <c r="H375" s="10">
        <f t="shared" si="42"/>
        <v>44.196428571428569</v>
      </c>
    </row>
    <row r="376" spans="1:8" x14ac:dyDescent="0.2">
      <c r="B376" s="8">
        <v>116191103</v>
      </c>
      <c r="C376" s="9" t="s">
        <v>4115</v>
      </c>
      <c r="D376" s="1" t="s">
        <v>370</v>
      </c>
      <c r="E376" s="8">
        <v>6349</v>
      </c>
      <c r="F376" s="8">
        <v>286</v>
      </c>
      <c r="G376" s="8">
        <v>55</v>
      </c>
      <c r="H376" s="10">
        <f t="shared" si="42"/>
        <v>19.230769230769234</v>
      </c>
    </row>
    <row r="377" spans="1:8" x14ac:dyDescent="0.2">
      <c r="B377" s="8">
        <v>116191103</v>
      </c>
      <c r="C377" s="9" t="s">
        <v>4115</v>
      </c>
      <c r="D377" s="1" t="s">
        <v>371</v>
      </c>
      <c r="E377" s="8">
        <v>1604</v>
      </c>
      <c r="F377" s="8">
        <v>482</v>
      </c>
      <c r="G377" s="8">
        <v>240</v>
      </c>
      <c r="H377" s="10">
        <f t="shared" si="42"/>
        <v>49.792531120331951</v>
      </c>
    </row>
    <row r="378" spans="1:8" x14ac:dyDescent="0.2">
      <c r="B378" s="8">
        <v>116191103</v>
      </c>
      <c r="C378" s="9" t="s">
        <v>4115</v>
      </c>
      <c r="D378" s="1" t="s">
        <v>372</v>
      </c>
      <c r="E378" s="8">
        <v>1597</v>
      </c>
      <c r="F378" s="8">
        <v>470</v>
      </c>
      <c r="G378" s="8">
        <v>157</v>
      </c>
      <c r="H378" s="10">
        <f t="shared" si="42"/>
        <v>33.404255319148938</v>
      </c>
    </row>
    <row r="379" spans="1:8" x14ac:dyDescent="0.2">
      <c r="A379" s="11" t="s">
        <v>373</v>
      </c>
      <c r="B379" s="12">
        <f>SUBTOTAL(3,B373:B378)</f>
        <v>6</v>
      </c>
      <c r="C379" s="13"/>
      <c r="D379" s="14"/>
      <c r="E379" s="12"/>
      <c r="F379" s="12">
        <f t="shared" ref="F379:G379" si="54">SUM(F373:F378)</f>
        <v>2936</v>
      </c>
      <c r="G379" s="12">
        <f t="shared" si="54"/>
        <v>938</v>
      </c>
      <c r="H379" s="15">
        <f t="shared" si="42"/>
        <v>31.948228882833789</v>
      </c>
    </row>
    <row r="380" spans="1:8" x14ac:dyDescent="0.2">
      <c r="B380" s="8">
        <v>300061280</v>
      </c>
      <c r="C380" s="9" t="s">
        <v>374</v>
      </c>
      <c r="D380" s="1" t="s">
        <v>374</v>
      </c>
      <c r="E380" s="8">
        <v>300061280</v>
      </c>
      <c r="F380" s="8">
        <v>59</v>
      </c>
      <c r="G380" s="8">
        <v>0</v>
      </c>
      <c r="H380" s="10">
        <f t="shared" si="42"/>
        <v>0</v>
      </c>
    </row>
    <row r="381" spans="1:8" x14ac:dyDescent="0.2">
      <c r="A381" s="11" t="s">
        <v>375</v>
      </c>
      <c r="B381" s="12">
        <f>SUBTOTAL(3,B380:B380)</f>
        <v>1</v>
      </c>
      <c r="C381" s="13"/>
      <c r="D381" s="14"/>
      <c r="E381" s="12"/>
      <c r="F381" s="12">
        <f t="shared" ref="F381:G381" si="55">SUM(F380)</f>
        <v>59</v>
      </c>
      <c r="G381" s="12">
        <f t="shared" si="55"/>
        <v>0</v>
      </c>
      <c r="H381" s="15">
        <f t="shared" si="42"/>
        <v>0</v>
      </c>
    </row>
    <row r="382" spans="1:8" x14ac:dyDescent="0.2">
      <c r="B382" s="8">
        <v>103021252</v>
      </c>
      <c r="C382" s="9" t="s">
        <v>4116</v>
      </c>
      <c r="D382" s="1" t="s">
        <v>376</v>
      </c>
      <c r="E382" s="8">
        <v>4802</v>
      </c>
      <c r="F382" s="8">
        <v>328</v>
      </c>
      <c r="G382" s="8">
        <v>29</v>
      </c>
      <c r="H382" s="10">
        <f t="shared" si="42"/>
        <v>8.8414634146341466</v>
      </c>
    </row>
    <row r="383" spans="1:8" x14ac:dyDescent="0.2">
      <c r="B383" s="8">
        <v>103021252</v>
      </c>
      <c r="C383" s="9" t="s">
        <v>4116</v>
      </c>
      <c r="D383" s="1" t="s">
        <v>377</v>
      </c>
      <c r="E383" s="8">
        <v>7326</v>
      </c>
      <c r="F383" s="8">
        <v>338</v>
      </c>
      <c r="G383" s="8">
        <v>39</v>
      </c>
      <c r="H383" s="10">
        <f t="shared" si="42"/>
        <v>11.538461538461538</v>
      </c>
    </row>
    <row r="384" spans="1:8" x14ac:dyDescent="0.2">
      <c r="B384" s="8">
        <v>103021252</v>
      </c>
      <c r="C384" s="9" t="s">
        <v>4116</v>
      </c>
      <c r="D384" s="1" t="s">
        <v>378</v>
      </c>
      <c r="E384" s="8">
        <v>55</v>
      </c>
      <c r="F384" s="8">
        <v>344</v>
      </c>
      <c r="G384" s="8">
        <v>26</v>
      </c>
      <c r="H384" s="10">
        <f t="shared" si="42"/>
        <v>7.5581395348837201</v>
      </c>
    </row>
    <row r="385" spans="1:8" x14ac:dyDescent="0.2">
      <c r="B385" s="8">
        <v>103021252</v>
      </c>
      <c r="C385" s="9" t="s">
        <v>4116</v>
      </c>
      <c r="D385" s="1" t="s">
        <v>379</v>
      </c>
      <c r="E385" s="8">
        <v>62</v>
      </c>
      <c r="F385" s="8">
        <v>1560</v>
      </c>
      <c r="G385" s="8">
        <v>100</v>
      </c>
      <c r="H385" s="10">
        <f t="shared" si="42"/>
        <v>6.4102564102564097</v>
      </c>
    </row>
    <row r="386" spans="1:8" x14ac:dyDescent="0.2">
      <c r="B386" s="8">
        <v>103021252</v>
      </c>
      <c r="C386" s="9" t="s">
        <v>4116</v>
      </c>
      <c r="D386" s="1" t="s">
        <v>380</v>
      </c>
      <c r="E386" s="8">
        <v>4902</v>
      </c>
      <c r="F386" s="8">
        <v>306</v>
      </c>
      <c r="G386" s="8">
        <v>15</v>
      </c>
      <c r="H386" s="10">
        <f t="shared" si="42"/>
        <v>4.9019607843137258</v>
      </c>
    </row>
    <row r="387" spans="1:8" x14ac:dyDescent="0.2">
      <c r="B387" s="8">
        <v>103021252</v>
      </c>
      <c r="C387" s="9" t="s">
        <v>4116</v>
      </c>
      <c r="D387" s="1" t="s">
        <v>381</v>
      </c>
      <c r="E387" s="8">
        <v>61</v>
      </c>
      <c r="F387" s="8">
        <v>716</v>
      </c>
      <c r="G387" s="8">
        <v>38</v>
      </c>
      <c r="H387" s="10">
        <f t="shared" si="42"/>
        <v>5.3072625698324023</v>
      </c>
    </row>
    <row r="388" spans="1:8" x14ac:dyDescent="0.2">
      <c r="B388" s="8">
        <v>103021252</v>
      </c>
      <c r="C388" s="9" t="s">
        <v>4116</v>
      </c>
      <c r="D388" s="1" t="s">
        <v>382</v>
      </c>
      <c r="E388" s="8">
        <v>7327</v>
      </c>
      <c r="F388" s="8">
        <v>659</v>
      </c>
      <c r="G388" s="8">
        <v>66</v>
      </c>
      <c r="H388" s="10">
        <f t="shared" si="42"/>
        <v>10.015174506828528</v>
      </c>
    </row>
    <row r="389" spans="1:8" x14ac:dyDescent="0.2">
      <c r="B389" s="8">
        <v>103021252</v>
      </c>
      <c r="C389" s="9" t="s">
        <v>4116</v>
      </c>
      <c r="D389" s="1" t="s">
        <v>383</v>
      </c>
      <c r="E389" s="8">
        <v>60</v>
      </c>
      <c r="F389" s="8">
        <v>209</v>
      </c>
      <c r="G389" s="8">
        <v>21</v>
      </c>
      <c r="H389" s="10">
        <f t="shared" si="42"/>
        <v>10.047846889952153</v>
      </c>
    </row>
    <row r="390" spans="1:8" x14ac:dyDescent="0.2">
      <c r="A390" s="11" t="s">
        <v>384</v>
      </c>
      <c r="B390" s="12">
        <f>SUBTOTAL(3,B382:B389)</f>
        <v>8</v>
      </c>
      <c r="C390" s="13"/>
      <c r="D390" s="14"/>
      <c r="E390" s="12"/>
      <c r="F390" s="12">
        <f t="shared" ref="F390:G390" si="56">SUM(F382:F389)</f>
        <v>4460</v>
      </c>
      <c r="G390" s="12">
        <f t="shared" si="56"/>
        <v>334</v>
      </c>
      <c r="H390" s="15">
        <f t="shared" ref="H390:H453" si="57">G390/F390*100</f>
        <v>7.4887892376681613</v>
      </c>
    </row>
    <row r="391" spans="1:8" x14ac:dyDescent="0.2">
      <c r="B391" s="8">
        <v>205201044</v>
      </c>
      <c r="C391" s="9" t="s">
        <v>385</v>
      </c>
      <c r="D391" s="1" t="s">
        <v>385</v>
      </c>
      <c r="E391" s="8">
        <v>205201044</v>
      </c>
      <c r="F391" s="8">
        <v>89</v>
      </c>
      <c r="G391" s="8">
        <v>10</v>
      </c>
      <c r="H391" s="10">
        <f t="shared" si="57"/>
        <v>11.235955056179774</v>
      </c>
    </row>
    <row r="392" spans="1:8" x14ac:dyDescent="0.2">
      <c r="A392" s="11" t="s">
        <v>386</v>
      </c>
      <c r="B392" s="12">
        <f>SUBTOTAL(3,B391:B391)</f>
        <v>1</v>
      </c>
      <c r="C392" s="13"/>
      <c r="D392" s="14"/>
      <c r="E392" s="12"/>
      <c r="F392" s="12">
        <f t="shared" ref="F392:G392" si="58">SUM(F391)</f>
        <v>89</v>
      </c>
      <c r="G392" s="12">
        <f t="shared" si="58"/>
        <v>10</v>
      </c>
      <c r="H392" s="15">
        <f t="shared" si="57"/>
        <v>11.235955056179774</v>
      </c>
    </row>
    <row r="393" spans="1:8" x14ac:dyDescent="0.2">
      <c r="B393" s="8">
        <v>120481002</v>
      </c>
      <c r="C393" s="9" t="s">
        <v>4117</v>
      </c>
      <c r="D393" s="1" t="s">
        <v>387</v>
      </c>
      <c r="E393" s="8">
        <v>5063</v>
      </c>
      <c r="F393" s="8">
        <v>353</v>
      </c>
      <c r="G393" s="8">
        <v>38</v>
      </c>
      <c r="H393" s="10">
        <f t="shared" si="57"/>
        <v>10.764872521246458</v>
      </c>
    </row>
    <row r="394" spans="1:8" x14ac:dyDescent="0.2">
      <c r="B394" s="8">
        <v>120481002</v>
      </c>
      <c r="C394" s="9" t="s">
        <v>4117</v>
      </c>
      <c r="D394" s="1" t="s">
        <v>388</v>
      </c>
      <c r="E394" s="8">
        <v>3464</v>
      </c>
      <c r="F394" s="8">
        <v>552</v>
      </c>
      <c r="G394" s="8">
        <v>306</v>
      </c>
      <c r="H394" s="10">
        <f t="shared" si="57"/>
        <v>55.434782608695656</v>
      </c>
    </row>
    <row r="395" spans="1:8" x14ac:dyDescent="0.2">
      <c r="B395" s="8">
        <v>120481002</v>
      </c>
      <c r="C395" s="9" t="s">
        <v>4117</v>
      </c>
      <c r="D395" s="1" t="s">
        <v>389</v>
      </c>
      <c r="E395" s="8">
        <v>3436</v>
      </c>
      <c r="F395" s="8">
        <v>241</v>
      </c>
      <c r="G395" s="8">
        <v>69</v>
      </c>
      <c r="H395" s="10">
        <f t="shared" si="57"/>
        <v>28.630705394190869</v>
      </c>
    </row>
    <row r="396" spans="1:8" x14ac:dyDescent="0.2">
      <c r="B396" s="8">
        <v>120481002</v>
      </c>
      <c r="C396" s="9" t="s">
        <v>4117</v>
      </c>
      <c r="D396" s="1" t="s">
        <v>390</v>
      </c>
      <c r="E396" s="8">
        <v>300481400</v>
      </c>
      <c r="F396" s="8">
        <v>82</v>
      </c>
      <c r="G396" s="8">
        <v>4</v>
      </c>
      <c r="H396" s="10">
        <f t="shared" si="57"/>
        <v>4.8780487804878048</v>
      </c>
    </row>
    <row r="397" spans="1:8" x14ac:dyDescent="0.2">
      <c r="B397" s="8">
        <v>120481002</v>
      </c>
      <c r="C397" s="9" t="s">
        <v>4117</v>
      </c>
      <c r="D397" s="1" t="s">
        <v>391</v>
      </c>
      <c r="E397" s="8">
        <v>3453</v>
      </c>
      <c r="F397" s="8">
        <v>414</v>
      </c>
      <c r="G397" s="8">
        <v>152</v>
      </c>
      <c r="H397" s="10">
        <f t="shared" si="57"/>
        <v>36.714975845410628</v>
      </c>
    </row>
    <row r="398" spans="1:8" x14ac:dyDescent="0.2">
      <c r="B398" s="8">
        <v>120481002</v>
      </c>
      <c r="C398" s="9" t="s">
        <v>4117</v>
      </c>
      <c r="D398" s="1" t="s">
        <v>392</v>
      </c>
      <c r="E398" s="8">
        <v>6722</v>
      </c>
      <c r="F398" s="8">
        <v>489</v>
      </c>
      <c r="G398" s="8">
        <v>306</v>
      </c>
      <c r="H398" s="10">
        <f t="shared" si="57"/>
        <v>62.576687116564422</v>
      </c>
    </row>
    <row r="399" spans="1:8" x14ac:dyDescent="0.2">
      <c r="B399" s="8">
        <v>120481002</v>
      </c>
      <c r="C399" s="9" t="s">
        <v>4117</v>
      </c>
      <c r="D399" s="1" t="s">
        <v>393</v>
      </c>
      <c r="E399" s="8">
        <v>4956</v>
      </c>
      <c r="F399" s="8">
        <v>1107</v>
      </c>
      <c r="G399" s="8">
        <v>188</v>
      </c>
      <c r="H399" s="10">
        <f t="shared" si="57"/>
        <v>16.982836495031616</v>
      </c>
    </row>
    <row r="400" spans="1:8" x14ac:dyDescent="0.2">
      <c r="B400" s="8">
        <v>120481002</v>
      </c>
      <c r="C400" s="9" t="s">
        <v>4117</v>
      </c>
      <c r="D400" s="1" t="s">
        <v>394</v>
      </c>
      <c r="E400" s="8">
        <v>3456</v>
      </c>
      <c r="F400" s="8">
        <v>515</v>
      </c>
      <c r="G400" s="8">
        <v>61</v>
      </c>
      <c r="H400" s="10">
        <f t="shared" si="57"/>
        <v>11.844660194174757</v>
      </c>
    </row>
    <row r="401" spans="1:8" x14ac:dyDescent="0.2">
      <c r="B401" s="8">
        <v>120481002</v>
      </c>
      <c r="C401" s="9" t="s">
        <v>4117</v>
      </c>
      <c r="D401" s="1" t="s">
        <v>395</v>
      </c>
      <c r="E401" s="8">
        <v>6723</v>
      </c>
      <c r="F401" s="8">
        <v>574</v>
      </c>
      <c r="G401" s="8">
        <v>315</v>
      </c>
      <c r="H401" s="10">
        <f t="shared" si="57"/>
        <v>54.878048780487809</v>
      </c>
    </row>
    <row r="402" spans="1:8" x14ac:dyDescent="0.2">
      <c r="B402" s="8">
        <v>120481002</v>
      </c>
      <c r="C402" s="9" t="s">
        <v>4117</v>
      </c>
      <c r="D402" s="1" t="s">
        <v>396</v>
      </c>
      <c r="E402" s="8">
        <v>4957</v>
      </c>
      <c r="F402" s="8">
        <v>1836</v>
      </c>
      <c r="G402" s="8">
        <v>386</v>
      </c>
      <c r="H402" s="10">
        <f t="shared" si="57"/>
        <v>21.023965141612202</v>
      </c>
    </row>
    <row r="403" spans="1:8" x14ac:dyDescent="0.2">
      <c r="B403" s="8">
        <v>120481002</v>
      </c>
      <c r="C403" s="9" t="s">
        <v>4117</v>
      </c>
      <c r="D403" s="1" t="s">
        <v>397</v>
      </c>
      <c r="E403" s="8">
        <v>3458</v>
      </c>
      <c r="F403" s="8">
        <v>407</v>
      </c>
      <c r="G403" s="8">
        <v>237</v>
      </c>
      <c r="H403" s="10">
        <f t="shared" si="57"/>
        <v>58.23095823095823</v>
      </c>
    </row>
    <row r="404" spans="1:8" x14ac:dyDescent="0.2">
      <c r="B404" s="8">
        <v>120481002</v>
      </c>
      <c r="C404" s="9" t="s">
        <v>4117</v>
      </c>
      <c r="D404" s="1" t="s">
        <v>398</v>
      </c>
      <c r="E404" s="8">
        <v>3449</v>
      </c>
      <c r="F404" s="8">
        <v>443</v>
      </c>
      <c r="G404" s="8">
        <v>125</v>
      </c>
      <c r="H404" s="10">
        <f t="shared" si="57"/>
        <v>28.216704288939056</v>
      </c>
    </row>
    <row r="405" spans="1:8" x14ac:dyDescent="0.2">
      <c r="B405" s="8">
        <v>120481002</v>
      </c>
      <c r="C405" s="9" t="s">
        <v>4117</v>
      </c>
      <c r="D405" s="1" t="s">
        <v>399</v>
      </c>
      <c r="E405" s="8">
        <v>3459</v>
      </c>
      <c r="F405" s="8">
        <v>234</v>
      </c>
      <c r="G405" s="8">
        <v>18</v>
      </c>
      <c r="H405" s="10">
        <f t="shared" si="57"/>
        <v>7.6923076923076925</v>
      </c>
    </row>
    <row r="406" spans="1:8" x14ac:dyDescent="0.2">
      <c r="B406" s="8">
        <v>120481002</v>
      </c>
      <c r="C406" s="9" t="s">
        <v>4117</v>
      </c>
      <c r="D406" s="1" t="s">
        <v>400</v>
      </c>
      <c r="E406" s="8">
        <v>3442</v>
      </c>
      <c r="F406" s="8">
        <v>268</v>
      </c>
      <c r="G406" s="8">
        <v>85</v>
      </c>
      <c r="H406" s="10">
        <f t="shared" si="57"/>
        <v>31.716417910447763</v>
      </c>
    </row>
    <row r="407" spans="1:8" x14ac:dyDescent="0.2">
      <c r="B407" s="8">
        <v>120481002</v>
      </c>
      <c r="C407" s="9" t="s">
        <v>4117</v>
      </c>
      <c r="D407" s="1" t="s">
        <v>401</v>
      </c>
      <c r="E407" s="8">
        <v>3465</v>
      </c>
      <c r="F407" s="8">
        <v>2793</v>
      </c>
      <c r="G407" s="8">
        <v>815</v>
      </c>
      <c r="H407" s="10">
        <f t="shared" si="57"/>
        <v>29.180093089867526</v>
      </c>
    </row>
    <row r="408" spans="1:8" x14ac:dyDescent="0.2">
      <c r="B408" s="8">
        <v>120481002</v>
      </c>
      <c r="C408" s="9" t="s">
        <v>4117</v>
      </c>
      <c r="D408" s="1" t="s">
        <v>402</v>
      </c>
      <c r="E408" s="8">
        <v>3443</v>
      </c>
      <c r="F408" s="8">
        <v>384</v>
      </c>
      <c r="G408" s="8">
        <v>198</v>
      </c>
      <c r="H408" s="10">
        <f t="shared" si="57"/>
        <v>51.5625</v>
      </c>
    </row>
    <row r="409" spans="1:8" x14ac:dyDescent="0.2">
      <c r="B409" s="8">
        <v>120481002</v>
      </c>
      <c r="C409" s="9" t="s">
        <v>4117</v>
      </c>
      <c r="D409" s="1" t="s">
        <v>403</v>
      </c>
      <c r="E409" s="8">
        <v>3454</v>
      </c>
      <c r="F409" s="8">
        <v>348</v>
      </c>
      <c r="G409" s="8">
        <v>245</v>
      </c>
      <c r="H409" s="10">
        <f t="shared" si="57"/>
        <v>70.402298850574709</v>
      </c>
    </row>
    <row r="410" spans="1:8" x14ac:dyDescent="0.2">
      <c r="B410" s="8">
        <v>120481002</v>
      </c>
      <c r="C410" s="9" t="s">
        <v>4117</v>
      </c>
      <c r="D410" s="1" t="s">
        <v>404</v>
      </c>
      <c r="E410" s="8">
        <v>3455</v>
      </c>
      <c r="F410" s="8">
        <v>429</v>
      </c>
      <c r="G410" s="8">
        <v>53</v>
      </c>
      <c r="H410" s="10">
        <f t="shared" si="57"/>
        <v>12.354312354312354</v>
      </c>
    </row>
    <row r="411" spans="1:8" x14ac:dyDescent="0.2">
      <c r="B411" s="8">
        <v>120481002</v>
      </c>
      <c r="C411" s="9" t="s">
        <v>4117</v>
      </c>
      <c r="D411" s="1" t="s">
        <v>405</v>
      </c>
      <c r="E411" s="8">
        <v>3463</v>
      </c>
      <c r="F411" s="8">
        <v>818</v>
      </c>
      <c r="G411" s="8">
        <v>144</v>
      </c>
      <c r="H411" s="10">
        <f t="shared" si="57"/>
        <v>17.603911980440099</v>
      </c>
    </row>
    <row r="412" spans="1:8" x14ac:dyDescent="0.2">
      <c r="B412" s="8">
        <v>120481002</v>
      </c>
      <c r="C412" s="9" t="s">
        <v>4117</v>
      </c>
      <c r="D412" s="1" t="s">
        <v>406</v>
      </c>
      <c r="E412" s="8">
        <v>901061</v>
      </c>
      <c r="F412" s="8">
        <v>787</v>
      </c>
      <c r="G412" s="8">
        <v>338</v>
      </c>
      <c r="H412" s="10">
        <f t="shared" si="57"/>
        <v>42.947903430749683</v>
      </c>
    </row>
    <row r="413" spans="1:8" x14ac:dyDescent="0.2">
      <c r="B413" s="8">
        <v>120481002</v>
      </c>
      <c r="C413" s="9" t="s">
        <v>4117</v>
      </c>
      <c r="D413" s="1" t="s">
        <v>407</v>
      </c>
      <c r="E413" s="8">
        <v>3452</v>
      </c>
      <c r="F413" s="8">
        <v>537</v>
      </c>
      <c r="G413" s="8">
        <v>109</v>
      </c>
      <c r="H413" s="10">
        <f t="shared" si="57"/>
        <v>20.297951582867785</v>
      </c>
    </row>
    <row r="414" spans="1:8" x14ac:dyDescent="0.2">
      <c r="B414" s="8">
        <v>120481002</v>
      </c>
      <c r="C414" s="9" t="s">
        <v>4117</v>
      </c>
      <c r="D414" s="1" t="s">
        <v>408</v>
      </c>
      <c r="E414" s="8">
        <v>6633</v>
      </c>
      <c r="F414" s="8">
        <v>248</v>
      </c>
      <c r="G414" s="8">
        <v>107</v>
      </c>
      <c r="H414" s="10">
        <f t="shared" si="57"/>
        <v>43.145161290322584</v>
      </c>
    </row>
    <row r="415" spans="1:8" x14ac:dyDescent="0.2">
      <c r="B415" s="8">
        <v>120481002</v>
      </c>
      <c r="C415" s="9" t="s">
        <v>4117</v>
      </c>
      <c r="D415" s="1" t="s">
        <v>383</v>
      </c>
      <c r="E415" s="8">
        <v>6634</v>
      </c>
      <c r="F415" s="8">
        <v>242</v>
      </c>
      <c r="G415" s="8">
        <v>125</v>
      </c>
      <c r="H415" s="10">
        <f t="shared" si="57"/>
        <v>51.652892561983464</v>
      </c>
    </row>
    <row r="416" spans="1:8" x14ac:dyDescent="0.2">
      <c r="A416" s="11" t="s">
        <v>409</v>
      </c>
      <c r="B416" s="12">
        <f>SUBTOTAL(3,B393:B415)</f>
        <v>23</v>
      </c>
      <c r="C416" s="13"/>
      <c r="D416" s="14"/>
      <c r="E416" s="12"/>
      <c r="F416" s="12">
        <f t="shared" ref="F416:G416" si="59">SUM(F393:F415)</f>
        <v>14101</v>
      </c>
      <c r="G416" s="12">
        <f t="shared" si="59"/>
        <v>4424</v>
      </c>
      <c r="H416" s="15">
        <f t="shared" si="57"/>
        <v>31.373661442450889</v>
      </c>
    </row>
    <row r="417" spans="1:8" x14ac:dyDescent="0.2">
      <c r="B417" s="8">
        <v>120481107</v>
      </c>
      <c r="C417" s="9" t="s">
        <v>410</v>
      </c>
      <c r="D417" s="1" t="s">
        <v>410</v>
      </c>
      <c r="E417" s="8">
        <v>5286</v>
      </c>
      <c r="F417" s="8">
        <v>1374</v>
      </c>
      <c r="G417" s="8">
        <v>429</v>
      </c>
      <c r="H417" s="10">
        <f t="shared" si="57"/>
        <v>31.222707423580786</v>
      </c>
    </row>
    <row r="418" spans="1:8" x14ac:dyDescent="0.2">
      <c r="A418" s="11" t="s">
        <v>411</v>
      </c>
      <c r="B418" s="12">
        <f>SUBTOTAL(3,B417:B417)</f>
        <v>1</v>
      </c>
      <c r="C418" s="13"/>
      <c r="D418" s="14"/>
      <c r="E418" s="12"/>
      <c r="F418" s="12">
        <f t="shared" ref="F418:G418" si="60">SUM(F417)</f>
        <v>1374</v>
      </c>
      <c r="G418" s="12">
        <f t="shared" si="60"/>
        <v>429</v>
      </c>
      <c r="H418" s="15">
        <f t="shared" si="57"/>
        <v>31.222707423580786</v>
      </c>
    </row>
    <row r="419" spans="1:8" x14ac:dyDescent="0.2">
      <c r="B419" s="8">
        <v>101631003</v>
      </c>
      <c r="C419" s="9" t="s">
        <v>4118</v>
      </c>
      <c r="D419" s="1" t="s">
        <v>412</v>
      </c>
      <c r="E419" s="8">
        <v>6975</v>
      </c>
      <c r="F419" s="8">
        <v>588</v>
      </c>
      <c r="G419" s="8">
        <v>194</v>
      </c>
      <c r="H419" s="10">
        <f t="shared" si="57"/>
        <v>32.993197278911559</v>
      </c>
    </row>
    <row r="420" spans="1:8" x14ac:dyDescent="0.2">
      <c r="B420" s="8">
        <v>101631003</v>
      </c>
      <c r="C420" s="9" t="s">
        <v>4118</v>
      </c>
      <c r="D420" s="1" t="s">
        <v>413</v>
      </c>
      <c r="E420" s="8">
        <v>5267</v>
      </c>
      <c r="F420" s="8">
        <v>309</v>
      </c>
      <c r="G420" s="8">
        <v>78</v>
      </c>
      <c r="H420" s="10">
        <f t="shared" si="57"/>
        <v>25.242718446601941</v>
      </c>
    </row>
    <row r="421" spans="1:8" x14ac:dyDescent="0.2">
      <c r="B421" s="8">
        <v>101631003</v>
      </c>
      <c r="C421" s="9" t="s">
        <v>4118</v>
      </c>
      <c r="D421" s="1" t="s">
        <v>414</v>
      </c>
      <c r="E421" s="8">
        <v>4181</v>
      </c>
      <c r="F421" s="8">
        <v>408</v>
      </c>
      <c r="G421" s="8">
        <v>103</v>
      </c>
      <c r="H421" s="10">
        <f t="shared" si="57"/>
        <v>25.245098039215684</v>
      </c>
    </row>
    <row r="422" spans="1:8" x14ac:dyDescent="0.2">
      <c r="A422" s="11" t="s">
        <v>415</v>
      </c>
      <c r="B422" s="12">
        <f>SUBTOTAL(3,B419:B421)</f>
        <v>3</v>
      </c>
      <c r="C422" s="13"/>
      <c r="D422" s="14"/>
      <c r="E422" s="12"/>
      <c r="F422" s="12">
        <f t="shared" ref="F422:G422" si="61">SUM(F419:F421)</f>
        <v>1305</v>
      </c>
      <c r="G422" s="12">
        <f t="shared" si="61"/>
        <v>375</v>
      </c>
      <c r="H422" s="15">
        <f t="shared" si="57"/>
        <v>28.735632183908045</v>
      </c>
    </row>
    <row r="423" spans="1:8" x14ac:dyDescent="0.2">
      <c r="B423" s="8">
        <v>127041503</v>
      </c>
      <c r="C423" s="9" t="s">
        <v>4119</v>
      </c>
      <c r="D423" s="1" t="s">
        <v>416</v>
      </c>
      <c r="E423" s="8">
        <v>649</v>
      </c>
      <c r="F423" s="8">
        <v>459</v>
      </c>
      <c r="G423" s="8">
        <v>220</v>
      </c>
      <c r="H423" s="10">
        <f t="shared" si="57"/>
        <v>47.930283224400874</v>
      </c>
    </row>
    <row r="424" spans="1:8" x14ac:dyDescent="0.2">
      <c r="B424" s="8">
        <v>127041503</v>
      </c>
      <c r="C424" s="9" t="s">
        <v>4119</v>
      </c>
      <c r="D424" s="1" t="s">
        <v>417</v>
      </c>
      <c r="E424" s="8">
        <v>648</v>
      </c>
      <c r="F424" s="8">
        <v>355</v>
      </c>
      <c r="G424" s="8">
        <v>189</v>
      </c>
      <c r="H424" s="10">
        <f t="shared" si="57"/>
        <v>53.239436619718305</v>
      </c>
    </row>
    <row r="425" spans="1:8" x14ac:dyDescent="0.2">
      <c r="B425" s="8">
        <v>127041503</v>
      </c>
      <c r="C425" s="9" t="s">
        <v>4119</v>
      </c>
      <c r="D425" s="1" t="s">
        <v>418</v>
      </c>
      <c r="E425" s="8">
        <v>650</v>
      </c>
      <c r="F425" s="8">
        <v>348</v>
      </c>
      <c r="G425" s="8">
        <v>207</v>
      </c>
      <c r="H425" s="10">
        <f t="shared" si="57"/>
        <v>59.482758620689658</v>
      </c>
    </row>
    <row r="426" spans="1:8" x14ac:dyDescent="0.2">
      <c r="B426" s="8">
        <v>127041503</v>
      </c>
      <c r="C426" s="9" t="s">
        <v>4119</v>
      </c>
      <c r="D426" s="1" t="s">
        <v>64</v>
      </c>
      <c r="E426" s="8">
        <v>642</v>
      </c>
      <c r="F426" s="8">
        <v>520</v>
      </c>
      <c r="G426" s="8">
        <v>341</v>
      </c>
      <c r="H426" s="10">
        <f t="shared" si="57"/>
        <v>65.57692307692308</v>
      </c>
    </row>
    <row r="427" spans="1:8" x14ac:dyDescent="0.2">
      <c r="B427" s="8">
        <v>127041503</v>
      </c>
      <c r="C427" s="9" t="s">
        <v>4119</v>
      </c>
      <c r="D427" s="1" t="s">
        <v>419</v>
      </c>
      <c r="E427" s="8">
        <v>5000001649</v>
      </c>
      <c r="F427" s="8">
        <v>100</v>
      </c>
      <c r="G427" s="8">
        <v>11</v>
      </c>
      <c r="H427" s="10">
        <f t="shared" si="57"/>
        <v>11</v>
      </c>
    </row>
    <row r="428" spans="1:8" x14ac:dyDescent="0.2">
      <c r="A428" s="11" t="s">
        <v>420</v>
      </c>
      <c r="B428" s="12">
        <f>SUBTOTAL(3,B423:B427)</f>
        <v>5</v>
      </c>
      <c r="C428" s="13"/>
      <c r="D428" s="14"/>
      <c r="E428" s="12"/>
      <c r="F428" s="12">
        <f t="shared" ref="F428:G428" si="62">SUM(F423:F427)</f>
        <v>1782</v>
      </c>
      <c r="G428" s="12">
        <f t="shared" si="62"/>
        <v>968</v>
      </c>
      <c r="H428" s="15">
        <f t="shared" si="57"/>
        <v>54.320987654320987</v>
      </c>
    </row>
    <row r="429" spans="1:8" x14ac:dyDescent="0.2">
      <c r="B429" s="8">
        <v>115210503</v>
      </c>
      <c r="C429" s="9" t="s">
        <v>4120</v>
      </c>
      <c r="D429" s="1" t="s">
        <v>421</v>
      </c>
      <c r="E429" s="8">
        <v>1677</v>
      </c>
      <c r="F429" s="8">
        <v>894</v>
      </c>
      <c r="G429" s="8">
        <v>115</v>
      </c>
      <c r="H429" s="10">
        <f t="shared" si="57"/>
        <v>12.863534675615213</v>
      </c>
    </row>
    <row r="430" spans="1:8" x14ac:dyDescent="0.2">
      <c r="B430" s="8">
        <v>115210503</v>
      </c>
      <c r="C430" s="9" t="s">
        <v>4120</v>
      </c>
      <c r="D430" s="1" t="s">
        <v>422</v>
      </c>
      <c r="E430" s="8">
        <v>6326</v>
      </c>
      <c r="F430" s="8">
        <v>654</v>
      </c>
      <c r="G430" s="8">
        <v>136</v>
      </c>
      <c r="H430" s="10">
        <f t="shared" si="57"/>
        <v>20.795107033639145</v>
      </c>
    </row>
    <row r="431" spans="1:8" x14ac:dyDescent="0.2">
      <c r="B431" s="8">
        <v>115210503</v>
      </c>
      <c r="C431" s="9" t="s">
        <v>4120</v>
      </c>
      <c r="D431" s="1" t="s">
        <v>423</v>
      </c>
      <c r="E431" s="8">
        <v>1674</v>
      </c>
      <c r="F431" s="8">
        <v>50</v>
      </c>
      <c r="G431" s="8">
        <v>21</v>
      </c>
      <c r="H431" s="10">
        <f t="shared" si="57"/>
        <v>42</v>
      </c>
    </row>
    <row r="432" spans="1:8" x14ac:dyDescent="0.2">
      <c r="B432" s="8">
        <v>115210503</v>
      </c>
      <c r="C432" s="9" t="s">
        <v>4120</v>
      </c>
      <c r="D432" s="1" t="s">
        <v>4689</v>
      </c>
      <c r="E432" s="8">
        <v>7951</v>
      </c>
      <c r="F432" s="8">
        <v>346</v>
      </c>
      <c r="G432" s="8">
        <v>66</v>
      </c>
      <c r="H432" s="10">
        <f t="shared" si="57"/>
        <v>19.075144508670519</v>
      </c>
    </row>
    <row r="433" spans="1:8" x14ac:dyDescent="0.2">
      <c r="B433" s="8">
        <v>115210503</v>
      </c>
      <c r="C433" s="9" t="s">
        <v>4120</v>
      </c>
      <c r="D433" s="1" t="s">
        <v>424</v>
      </c>
      <c r="E433" s="8">
        <v>1676</v>
      </c>
      <c r="F433" s="8">
        <v>344</v>
      </c>
      <c r="G433" s="8">
        <v>89</v>
      </c>
      <c r="H433" s="10">
        <f t="shared" si="57"/>
        <v>25.872093023255815</v>
      </c>
    </row>
    <row r="434" spans="1:8" x14ac:dyDescent="0.2">
      <c r="B434" s="8">
        <v>115210503</v>
      </c>
      <c r="C434" s="9" t="s">
        <v>4120</v>
      </c>
      <c r="D434" s="1" t="s">
        <v>425</v>
      </c>
      <c r="E434" s="8">
        <v>7355</v>
      </c>
      <c r="F434" s="8">
        <v>419</v>
      </c>
      <c r="G434" s="8">
        <v>74</v>
      </c>
      <c r="H434" s="10">
        <f t="shared" si="57"/>
        <v>17.661097852028639</v>
      </c>
    </row>
    <row r="435" spans="1:8" x14ac:dyDescent="0.2">
      <c r="A435" s="11" t="s">
        <v>426</v>
      </c>
      <c r="B435" s="12">
        <f>SUBTOTAL(3,B429:B434)</f>
        <v>6</v>
      </c>
      <c r="C435" s="13"/>
      <c r="D435" s="14"/>
      <c r="E435" s="12"/>
      <c r="F435" s="12">
        <f t="shared" ref="F435:G435" si="63">SUM(F429:F434)</f>
        <v>2707</v>
      </c>
      <c r="G435" s="12">
        <f t="shared" si="63"/>
        <v>501</v>
      </c>
      <c r="H435" s="15">
        <f t="shared" si="57"/>
        <v>18.507572958995198</v>
      </c>
    </row>
    <row r="436" spans="1:8" x14ac:dyDescent="0.2">
      <c r="B436" s="8">
        <v>208110505</v>
      </c>
      <c r="C436" s="9" t="s">
        <v>4612</v>
      </c>
      <c r="D436" s="1" t="s">
        <v>4612</v>
      </c>
      <c r="E436" s="8">
        <v>208110505</v>
      </c>
      <c r="F436" s="8">
        <v>232</v>
      </c>
      <c r="G436" s="8">
        <v>20</v>
      </c>
      <c r="H436" s="10">
        <f t="shared" si="57"/>
        <v>8.6206896551724146</v>
      </c>
    </row>
    <row r="437" spans="1:8" x14ac:dyDescent="0.2">
      <c r="A437" s="11" t="s">
        <v>427</v>
      </c>
      <c r="B437" s="12">
        <f>SUBTOTAL(3,B436:B436)</f>
        <v>1</v>
      </c>
      <c r="C437" s="13"/>
      <c r="D437" s="14"/>
      <c r="E437" s="12"/>
      <c r="F437" s="12">
        <f t="shared" ref="F437:G437" si="64">SUM(F436)</f>
        <v>232</v>
      </c>
      <c r="G437" s="12">
        <f t="shared" si="64"/>
        <v>20</v>
      </c>
      <c r="H437" s="15">
        <f t="shared" si="57"/>
        <v>8.6206896551724146</v>
      </c>
    </row>
    <row r="438" spans="1:8" x14ac:dyDescent="0.2">
      <c r="B438" s="8">
        <v>208071005</v>
      </c>
      <c r="C438" s="9" t="s">
        <v>4613</v>
      </c>
      <c r="D438" s="1" t="s">
        <v>4614</v>
      </c>
      <c r="E438" s="8">
        <v>208071005</v>
      </c>
      <c r="F438" s="8">
        <v>329</v>
      </c>
      <c r="G438" s="8">
        <v>15</v>
      </c>
      <c r="H438" s="10">
        <f t="shared" si="57"/>
        <v>4.5592705167173255</v>
      </c>
    </row>
    <row r="439" spans="1:8" x14ac:dyDescent="0.2">
      <c r="A439" s="11" t="s">
        <v>428</v>
      </c>
      <c r="B439" s="12">
        <f>SUBTOTAL(3,B438:B438)</f>
        <v>1</v>
      </c>
      <c r="C439" s="13"/>
      <c r="D439" s="14"/>
      <c r="E439" s="12"/>
      <c r="F439" s="12">
        <f t="shared" ref="F439:G439" si="65">SUM(F438)</f>
        <v>329</v>
      </c>
      <c r="G439" s="12">
        <f t="shared" si="65"/>
        <v>15</v>
      </c>
      <c r="H439" s="15">
        <f t="shared" si="57"/>
        <v>4.5592705167173255</v>
      </c>
    </row>
    <row r="440" spans="1:8" x14ac:dyDescent="0.2">
      <c r="B440" s="8">
        <v>208110755</v>
      </c>
      <c r="C440" s="9" t="s">
        <v>4615</v>
      </c>
      <c r="D440" s="1" t="s">
        <v>4615</v>
      </c>
      <c r="E440" s="8">
        <v>208110755</v>
      </c>
      <c r="F440" s="8">
        <v>400</v>
      </c>
      <c r="G440" s="8">
        <v>44</v>
      </c>
      <c r="H440" s="10">
        <f t="shared" si="57"/>
        <v>11</v>
      </c>
    </row>
    <row r="441" spans="1:8" x14ac:dyDescent="0.2">
      <c r="A441" s="11" t="s">
        <v>429</v>
      </c>
      <c r="B441" s="12">
        <f>SUBTOTAL(3,B440:B440)</f>
        <v>1</v>
      </c>
      <c r="C441" s="13"/>
      <c r="D441" s="14"/>
      <c r="E441" s="12"/>
      <c r="F441" s="12">
        <f t="shared" ref="F441:G441" si="66">SUM(F440)</f>
        <v>400</v>
      </c>
      <c r="G441" s="12">
        <f t="shared" si="66"/>
        <v>44</v>
      </c>
      <c r="H441" s="15">
        <f t="shared" si="57"/>
        <v>11</v>
      </c>
    </row>
    <row r="442" spans="1:8" x14ac:dyDescent="0.2">
      <c r="B442" s="8">
        <v>215221003</v>
      </c>
      <c r="C442" s="9" t="s">
        <v>4616</v>
      </c>
      <c r="D442" s="1" t="s">
        <v>4616</v>
      </c>
      <c r="E442" s="8">
        <v>215221003</v>
      </c>
      <c r="F442" s="8">
        <v>727</v>
      </c>
      <c r="G442" s="8">
        <v>64</v>
      </c>
      <c r="H442" s="10">
        <f t="shared" si="57"/>
        <v>8.8033012379642361</v>
      </c>
    </row>
    <row r="443" spans="1:8" x14ac:dyDescent="0.2">
      <c r="A443" s="11" t="s">
        <v>430</v>
      </c>
      <c r="B443" s="12">
        <f>SUBTOTAL(3,B442:B442)</f>
        <v>1</v>
      </c>
      <c r="C443" s="13"/>
      <c r="D443" s="14"/>
      <c r="E443" s="12"/>
      <c r="F443" s="12">
        <f t="shared" ref="F443:G443" si="67">SUM(F442)</f>
        <v>727</v>
      </c>
      <c r="G443" s="12">
        <f t="shared" si="67"/>
        <v>64</v>
      </c>
      <c r="H443" s="15">
        <f t="shared" si="57"/>
        <v>8.8033012379642361</v>
      </c>
    </row>
    <row r="444" spans="1:8" x14ac:dyDescent="0.2">
      <c r="B444" s="8">
        <v>127041603</v>
      </c>
      <c r="C444" s="9" t="s">
        <v>4121</v>
      </c>
      <c r="D444" s="1" t="s">
        <v>431</v>
      </c>
      <c r="E444" s="8">
        <v>6707</v>
      </c>
      <c r="F444" s="8">
        <v>618</v>
      </c>
      <c r="G444" s="8">
        <v>105</v>
      </c>
      <c r="H444" s="10">
        <f t="shared" si="57"/>
        <v>16.990291262135923</v>
      </c>
    </row>
    <row r="445" spans="1:8" x14ac:dyDescent="0.2">
      <c r="B445" s="8">
        <v>127041603</v>
      </c>
      <c r="C445" s="9" t="s">
        <v>4121</v>
      </c>
      <c r="D445" s="1" t="s">
        <v>432</v>
      </c>
      <c r="E445" s="8">
        <v>7127</v>
      </c>
      <c r="F445" s="8">
        <v>581</v>
      </c>
      <c r="G445" s="8">
        <v>90</v>
      </c>
      <c r="H445" s="10">
        <f t="shared" si="57"/>
        <v>15.490533562822719</v>
      </c>
    </row>
    <row r="446" spans="1:8" x14ac:dyDescent="0.2">
      <c r="B446" s="8">
        <v>127041603</v>
      </c>
      <c r="C446" s="9" t="s">
        <v>4121</v>
      </c>
      <c r="D446" s="1" t="s">
        <v>433</v>
      </c>
      <c r="E446" s="8">
        <v>6558</v>
      </c>
      <c r="F446" s="8">
        <v>572</v>
      </c>
      <c r="G446" s="8">
        <v>95</v>
      </c>
      <c r="H446" s="10">
        <f t="shared" si="57"/>
        <v>16.60839160839161</v>
      </c>
    </row>
    <row r="447" spans="1:8" x14ac:dyDescent="0.2">
      <c r="B447" s="8">
        <v>127041603</v>
      </c>
      <c r="C447" s="9" t="s">
        <v>4121</v>
      </c>
      <c r="D447" s="1" t="s">
        <v>434</v>
      </c>
      <c r="E447" s="8">
        <v>6559</v>
      </c>
      <c r="F447" s="8">
        <v>312</v>
      </c>
      <c r="G447" s="8">
        <v>79</v>
      </c>
      <c r="H447" s="10">
        <f t="shared" si="57"/>
        <v>25.320512820512818</v>
      </c>
    </row>
    <row r="448" spans="1:8" x14ac:dyDescent="0.2">
      <c r="B448" s="8">
        <v>127041603</v>
      </c>
      <c r="C448" s="9" t="s">
        <v>4121</v>
      </c>
      <c r="D448" s="1" t="s">
        <v>435</v>
      </c>
      <c r="E448" s="8">
        <v>6560</v>
      </c>
      <c r="F448" s="8">
        <v>226</v>
      </c>
      <c r="G448" s="8">
        <v>26</v>
      </c>
      <c r="H448" s="10">
        <f t="shared" si="57"/>
        <v>11.504424778761061</v>
      </c>
    </row>
    <row r="449" spans="1:8" x14ac:dyDescent="0.2">
      <c r="A449" s="11" t="s">
        <v>436</v>
      </c>
      <c r="B449" s="12">
        <f>SUBTOTAL(3,B444:B448)</f>
        <v>5</v>
      </c>
      <c r="C449" s="13"/>
      <c r="D449" s="14"/>
      <c r="E449" s="12"/>
      <c r="F449" s="12">
        <f t="shared" ref="F449:G449" si="68">SUM(F444:F448)</f>
        <v>2309</v>
      </c>
      <c r="G449" s="12">
        <f t="shared" si="68"/>
        <v>395</v>
      </c>
      <c r="H449" s="15">
        <f t="shared" si="57"/>
        <v>17.106972715461239</v>
      </c>
    </row>
    <row r="450" spans="1:8" x14ac:dyDescent="0.2">
      <c r="B450" s="8">
        <v>108110603</v>
      </c>
      <c r="C450" s="9" t="s">
        <v>4122</v>
      </c>
      <c r="D450" s="1" t="s">
        <v>437</v>
      </c>
      <c r="E450" s="8">
        <v>6828</v>
      </c>
      <c r="F450" s="8">
        <v>410</v>
      </c>
      <c r="G450" s="8">
        <v>126</v>
      </c>
      <c r="H450" s="10">
        <f t="shared" si="57"/>
        <v>30.73170731707317</v>
      </c>
    </row>
    <row r="451" spans="1:8" x14ac:dyDescent="0.2">
      <c r="B451" s="8">
        <v>108110603</v>
      </c>
      <c r="C451" s="9" t="s">
        <v>4122</v>
      </c>
      <c r="D451" s="1" t="s">
        <v>438</v>
      </c>
      <c r="E451" s="8">
        <v>5135</v>
      </c>
      <c r="F451" s="8">
        <v>286</v>
      </c>
      <c r="G451" s="8">
        <v>62</v>
      </c>
      <c r="H451" s="10">
        <f t="shared" si="57"/>
        <v>21.678321678321677</v>
      </c>
    </row>
    <row r="452" spans="1:8" x14ac:dyDescent="0.2">
      <c r="B452" s="8">
        <v>108110603</v>
      </c>
      <c r="C452" s="9" t="s">
        <v>4122</v>
      </c>
      <c r="D452" s="1" t="s">
        <v>439</v>
      </c>
      <c r="E452" s="8">
        <v>208115905</v>
      </c>
      <c r="F452" s="8">
        <v>90</v>
      </c>
      <c r="G452" s="8">
        <v>1</v>
      </c>
      <c r="H452" s="10">
        <f t="shared" si="57"/>
        <v>1.1111111111111112</v>
      </c>
    </row>
    <row r="453" spans="1:8" x14ac:dyDescent="0.2">
      <c r="A453" s="11" t="s">
        <v>440</v>
      </c>
      <c r="B453" s="12">
        <f>SUBTOTAL(3,B450:B452)</f>
        <v>3</v>
      </c>
      <c r="C453" s="13"/>
      <c r="D453" s="14"/>
      <c r="E453" s="12"/>
      <c r="F453" s="12">
        <f t="shared" ref="F453:G453" si="69">SUM(F450:F452)</f>
        <v>786</v>
      </c>
      <c r="G453" s="12">
        <f t="shared" si="69"/>
        <v>189</v>
      </c>
      <c r="H453" s="15">
        <f t="shared" si="57"/>
        <v>24.045801526717558</v>
      </c>
    </row>
    <row r="454" spans="1:8" x14ac:dyDescent="0.2">
      <c r="B454" s="8">
        <v>128321103</v>
      </c>
      <c r="C454" s="9" t="s">
        <v>4123</v>
      </c>
      <c r="D454" s="1" t="s">
        <v>441</v>
      </c>
      <c r="E454" s="8">
        <v>7418</v>
      </c>
      <c r="F454" s="8">
        <v>470</v>
      </c>
      <c r="G454" s="8">
        <v>150</v>
      </c>
      <c r="H454" s="10">
        <f t="shared" ref="H454:H517" si="70">G454/F454*100</f>
        <v>31.914893617021278</v>
      </c>
    </row>
    <row r="455" spans="1:8" x14ac:dyDescent="0.2">
      <c r="B455" s="8">
        <v>128321103</v>
      </c>
      <c r="C455" s="9" t="s">
        <v>4123</v>
      </c>
      <c r="D455" s="1" t="s">
        <v>442</v>
      </c>
      <c r="E455" s="8">
        <v>2317</v>
      </c>
      <c r="F455" s="8">
        <v>230</v>
      </c>
      <c r="G455" s="8">
        <v>72</v>
      </c>
      <c r="H455" s="10">
        <f t="shared" si="70"/>
        <v>31.304347826086961</v>
      </c>
    </row>
    <row r="456" spans="1:8" x14ac:dyDescent="0.2">
      <c r="B456" s="8">
        <v>128321103</v>
      </c>
      <c r="C456" s="9" t="s">
        <v>4123</v>
      </c>
      <c r="D456" s="1" t="s">
        <v>443</v>
      </c>
      <c r="E456" s="8">
        <v>4706</v>
      </c>
      <c r="F456" s="8">
        <v>331</v>
      </c>
      <c r="G456" s="8">
        <v>70</v>
      </c>
      <c r="H456" s="10">
        <f t="shared" si="70"/>
        <v>21.148036253776432</v>
      </c>
    </row>
    <row r="457" spans="1:8" x14ac:dyDescent="0.2">
      <c r="B457" s="8">
        <v>128321103</v>
      </c>
      <c r="C457" s="9" t="s">
        <v>4123</v>
      </c>
      <c r="D457" s="1" t="s">
        <v>444</v>
      </c>
      <c r="E457" s="8">
        <v>2352</v>
      </c>
      <c r="F457" s="8">
        <v>283</v>
      </c>
      <c r="G457" s="8">
        <v>64</v>
      </c>
      <c r="H457" s="10">
        <f t="shared" si="70"/>
        <v>22.614840989399294</v>
      </c>
    </row>
    <row r="458" spans="1:8" x14ac:dyDescent="0.2">
      <c r="B458" s="8">
        <v>128321103</v>
      </c>
      <c r="C458" s="9" t="s">
        <v>4123</v>
      </c>
      <c r="D458" s="1" t="s">
        <v>445</v>
      </c>
      <c r="E458" s="8">
        <v>2353</v>
      </c>
      <c r="F458" s="8">
        <v>373</v>
      </c>
      <c r="G458" s="8">
        <v>102</v>
      </c>
      <c r="H458" s="10">
        <f t="shared" si="70"/>
        <v>27.34584450402145</v>
      </c>
    </row>
    <row r="459" spans="1:8" x14ac:dyDescent="0.2">
      <c r="A459" s="11" t="s">
        <v>446</v>
      </c>
      <c r="B459" s="12">
        <f>SUBTOTAL(3,B454:B458)</f>
        <v>5</v>
      </c>
      <c r="C459" s="13"/>
      <c r="D459" s="14"/>
      <c r="E459" s="12"/>
      <c r="F459" s="12">
        <f t="shared" ref="F459:G459" si="71">SUM(F454:F458)</f>
        <v>1687</v>
      </c>
      <c r="G459" s="12">
        <f t="shared" si="71"/>
        <v>458</v>
      </c>
      <c r="H459" s="15">
        <f t="shared" si="70"/>
        <v>27.148784825133372</v>
      </c>
    </row>
    <row r="460" spans="1:8" x14ac:dyDescent="0.2">
      <c r="B460" s="8">
        <v>205250504</v>
      </c>
      <c r="C460" s="9" t="s">
        <v>447</v>
      </c>
      <c r="D460" s="1" t="s">
        <v>447</v>
      </c>
      <c r="E460" s="8">
        <v>205250504</v>
      </c>
      <c r="F460" s="8">
        <v>440</v>
      </c>
      <c r="G460" s="8">
        <v>72</v>
      </c>
      <c r="H460" s="10">
        <f t="shared" si="70"/>
        <v>16.363636363636363</v>
      </c>
    </row>
    <row r="461" spans="1:8" x14ac:dyDescent="0.2">
      <c r="B461" s="8">
        <v>205250504</v>
      </c>
      <c r="C461" s="9" t="s">
        <v>447</v>
      </c>
      <c r="D461" s="1" t="s">
        <v>448</v>
      </c>
      <c r="E461" s="8">
        <v>105257512</v>
      </c>
      <c r="F461" s="8">
        <v>269</v>
      </c>
      <c r="G461" s="8">
        <v>177</v>
      </c>
      <c r="H461" s="10">
        <f t="shared" si="70"/>
        <v>65.79925650557621</v>
      </c>
    </row>
    <row r="462" spans="1:8" x14ac:dyDescent="0.2">
      <c r="B462" s="8">
        <v>205250504</v>
      </c>
      <c r="C462" s="9" t="s">
        <v>447</v>
      </c>
      <c r="D462" s="1" t="s">
        <v>449</v>
      </c>
      <c r="E462" s="8">
        <v>205252604</v>
      </c>
      <c r="F462" s="8">
        <v>113</v>
      </c>
      <c r="G462" s="8">
        <v>59</v>
      </c>
      <c r="H462" s="10">
        <f t="shared" si="70"/>
        <v>52.212389380530979</v>
      </c>
    </row>
    <row r="463" spans="1:8" x14ac:dyDescent="0.2">
      <c r="B463" s="8">
        <v>205250504</v>
      </c>
      <c r="C463" s="9" t="s">
        <v>447</v>
      </c>
      <c r="D463" s="1" t="s">
        <v>450</v>
      </c>
      <c r="E463" s="8">
        <v>7800</v>
      </c>
      <c r="F463" s="8">
        <v>375</v>
      </c>
      <c r="G463" s="8">
        <v>152</v>
      </c>
      <c r="H463" s="10">
        <f t="shared" si="70"/>
        <v>40.533333333333331</v>
      </c>
    </row>
    <row r="464" spans="1:8" x14ac:dyDescent="0.2">
      <c r="B464" s="8">
        <v>205250504</v>
      </c>
      <c r="C464" s="9" t="s">
        <v>447</v>
      </c>
      <c r="D464" s="1" t="s">
        <v>451</v>
      </c>
      <c r="E464" s="8">
        <v>205255504</v>
      </c>
      <c r="F464" s="8">
        <v>349</v>
      </c>
      <c r="G464" s="8">
        <v>15</v>
      </c>
      <c r="H464" s="10">
        <f t="shared" si="70"/>
        <v>4.2979942693409736</v>
      </c>
    </row>
    <row r="465" spans="1:8" x14ac:dyDescent="0.2">
      <c r="B465" s="8">
        <v>205250504</v>
      </c>
      <c r="C465" s="9" t="s">
        <v>447</v>
      </c>
      <c r="D465" s="1" t="s">
        <v>452</v>
      </c>
      <c r="E465" s="8">
        <v>205258904</v>
      </c>
      <c r="F465" s="8">
        <v>215</v>
      </c>
      <c r="G465" s="8">
        <v>15</v>
      </c>
      <c r="H465" s="10">
        <f t="shared" si="70"/>
        <v>6.9767441860465116</v>
      </c>
    </row>
    <row r="466" spans="1:8" x14ac:dyDescent="0.2">
      <c r="A466" s="11" t="s">
        <v>453</v>
      </c>
      <c r="B466" s="12">
        <f>SUBTOTAL(3,B460:B465)</f>
        <v>6</v>
      </c>
      <c r="C466" s="13"/>
      <c r="D466" s="14"/>
      <c r="E466" s="12"/>
      <c r="F466" s="12">
        <f t="shared" ref="F466:G466" si="72">SUM(F460:F465)</f>
        <v>1761</v>
      </c>
      <c r="G466" s="12">
        <f t="shared" si="72"/>
        <v>490</v>
      </c>
      <c r="H466" s="15">
        <f t="shared" si="70"/>
        <v>27.82509937535491</v>
      </c>
    </row>
    <row r="467" spans="1:8" x14ac:dyDescent="0.2">
      <c r="B467" s="8">
        <v>116191203</v>
      </c>
      <c r="C467" s="9" t="s">
        <v>4124</v>
      </c>
      <c r="D467" s="1" t="s">
        <v>454</v>
      </c>
      <c r="E467" s="8">
        <v>1610</v>
      </c>
      <c r="F467" s="8">
        <v>93</v>
      </c>
      <c r="G467" s="8">
        <v>15</v>
      </c>
      <c r="H467" s="10">
        <f t="shared" si="70"/>
        <v>16.129032258064516</v>
      </c>
    </row>
    <row r="468" spans="1:8" x14ac:dyDescent="0.2">
      <c r="B468" s="8">
        <v>116191203</v>
      </c>
      <c r="C468" s="9" t="s">
        <v>4124</v>
      </c>
      <c r="D468" s="1" t="s">
        <v>455</v>
      </c>
      <c r="E468" s="8">
        <v>1612</v>
      </c>
      <c r="F468" s="8">
        <v>425</v>
      </c>
      <c r="G468" s="8">
        <v>82</v>
      </c>
      <c r="H468" s="10">
        <f t="shared" si="70"/>
        <v>19.294117647058822</v>
      </c>
    </row>
    <row r="469" spans="1:8" x14ac:dyDescent="0.2">
      <c r="B469" s="8">
        <v>116191203</v>
      </c>
      <c r="C469" s="9" t="s">
        <v>4124</v>
      </c>
      <c r="D469" s="1" t="s">
        <v>456</v>
      </c>
      <c r="E469" s="8">
        <v>1611</v>
      </c>
      <c r="F469" s="8">
        <v>391</v>
      </c>
      <c r="G469" s="8">
        <v>112</v>
      </c>
      <c r="H469" s="10">
        <f t="shared" si="70"/>
        <v>28.644501278772378</v>
      </c>
    </row>
    <row r="470" spans="1:8" x14ac:dyDescent="0.2">
      <c r="B470" s="8">
        <v>116191203</v>
      </c>
      <c r="C470" s="9" t="s">
        <v>4124</v>
      </c>
      <c r="D470" s="1" t="s">
        <v>457</v>
      </c>
      <c r="E470" s="8">
        <v>1606</v>
      </c>
      <c r="F470" s="8">
        <v>453</v>
      </c>
      <c r="G470" s="8">
        <v>188</v>
      </c>
      <c r="H470" s="10">
        <f t="shared" si="70"/>
        <v>41.501103752759384</v>
      </c>
    </row>
    <row r="471" spans="1:8" x14ac:dyDescent="0.2">
      <c r="B471" s="8">
        <v>116191203</v>
      </c>
      <c r="C471" s="9" t="s">
        <v>4124</v>
      </c>
      <c r="D471" s="1" t="s">
        <v>458</v>
      </c>
      <c r="E471" s="8">
        <v>1608</v>
      </c>
      <c r="F471" s="8">
        <v>245</v>
      </c>
      <c r="G471" s="8">
        <v>60</v>
      </c>
      <c r="H471" s="10">
        <f t="shared" si="70"/>
        <v>24.489795918367346</v>
      </c>
    </row>
    <row r="472" spans="1:8" x14ac:dyDescent="0.2">
      <c r="A472" s="11" t="s">
        <v>459</v>
      </c>
      <c r="B472" s="12">
        <f>SUBTOTAL(3,B467:B471)</f>
        <v>5</v>
      </c>
      <c r="C472" s="13"/>
      <c r="D472" s="14"/>
      <c r="E472" s="12"/>
      <c r="F472" s="12">
        <f t="shared" ref="F472:G472" si="73">SUM(F467:F471)</f>
        <v>1607</v>
      </c>
      <c r="G472" s="12">
        <f t="shared" si="73"/>
        <v>457</v>
      </c>
      <c r="H472" s="15">
        <f t="shared" si="70"/>
        <v>28.438083385189795</v>
      </c>
    </row>
    <row r="473" spans="1:8" x14ac:dyDescent="0.2">
      <c r="B473" s="8">
        <v>129540803</v>
      </c>
      <c r="C473" s="9" t="s">
        <v>4125</v>
      </c>
      <c r="D473" s="1" t="s">
        <v>460</v>
      </c>
      <c r="E473" s="8">
        <v>4659</v>
      </c>
      <c r="F473" s="8">
        <v>697</v>
      </c>
      <c r="G473" s="8">
        <v>99</v>
      </c>
      <c r="H473" s="10">
        <f t="shared" si="70"/>
        <v>14.203730272596843</v>
      </c>
    </row>
    <row r="474" spans="1:8" x14ac:dyDescent="0.2">
      <c r="B474" s="8">
        <v>129540803</v>
      </c>
      <c r="C474" s="9" t="s">
        <v>4125</v>
      </c>
      <c r="D474" s="1" t="s">
        <v>461</v>
      </c>
      <c r="E474" s="8">
        <v>7419</v>
      </c>
      <c r="F474" s="8">
        <v>183</v>
      </c>
      <c r="G474" s="8">
        <v>21</v>
      </c>
      <c r="H474" s="10">
        <f t="shared" si="70"/>
        <v>11.475409836065573</v>
      </c>
    </row>
    <row r="475" spans="1:8" x14ac:dyDescent="0.2">
      <c r="B475" s="8">
        <v>129540803</v>
      </c>
      <c r="C475" s="9" t="s">
        <v>4125</v>
      </c>
      <c r="D475" s="1" t="s">
        <v>462</v>
      </c>
      <c r="E475" s="8">
        <v>3891</v>
      </c>
      <c r="F475" s="8">
        <v>865</v>
      </c>
      <c r="G475" s="8">
        <v>89</v>
      </c>
      <c r="H475" s="10">
        <f t="shared" si="70"/>
        <v>10.289017341040463</v>
      </c>
    </row>
    <row r="476" spans="1:8" x14ac:dyDescent="0.2">
      <c r="B476" s="8">
        <v>129540803</v>
      </c>
      <c r="C476" s="9" t="s">
        <v>4125</v>
      </c>
      <c r="D476" s="1" t="s">
        <v>463</v>
      </c>
      <c r="E476" s="8">
        <v>5263</v>
      </c>
      <c r="F476" s="8">
        <v>671</v>
      </c>
      <c r="G476" s="8">
        <v>93</v>
      </c>
      <c r="H476" s="10">
        <f t="shared" si="70"/>
        <v>13.859910581222056</v>
      </c>
    </row>
    <row r="477" spans="1:8" x14ac:dyDescent="0.2">
      <c r="B477" s="8">
        <v>129540803</v>
      </c>
      <c r="C477" s="9" t="s">
        <v>4125</v>
      </c>
      <c r="D477" s="1" t="s">
        <v>464</v>
      </c>
      <c r="E477" s="8">
        <v>3887</v>
      </c>
      <c r="F477" s="8">
        <v>352</v>
      </c>
      <c r="G477" s="8">
        <v>56</v>
      </c>
      <c r="H477" s="10">
        <f t="shared" si="70"/>
        <v>15.909090909090908</v>
      </c>
    </row>
    <row r="478" spans="1:8" x14ac:dyDescent="0.2">
      <c r="A478" s="11" t="s">
        <v>465</v>
      </c>
      <c r="B478" s="12">
        <f>SUBTOTAL(3,B473:B477)</f>
        <v>5</v>
      </c>
      <c r="C478" s="13"/>
      <c r="D478" s="14"/>
      <c r="E478" s="12"/>
      <c r="F478" s="12">
        <f t="shared" ref="F478:G478" si="74">SUM(F473:F477)</f>
        <v>2768</v>
      </c>
      <c r="G478" s="12">
        <f t="shared" si="74"/>
        <v>358</v>
      </c>
      <c r="H478" s="15">
        <f t="shared" si="70"/>
        <v>12.933526011560694</v>
      </c>
    </row>
    <row r="479" spans="1:8" x14ac:dyDescent="0.2">
      <c r="B479" s="8">
        <v>119581003</v>
      </c>
      <c r="C479" s="9" t="s">
        <v>4126</v>
      </c>
      <c r="D479" s="1" t="s">
        <v>466</v>
      </c>
      <c r="E479" s="8">
        <v>6891</v>
      </c>
      <c r="F479" s="8">
        <v>518</v>
      </c>
      <c r="G479" s="8">
        <v>116</v>
      </c>
      <c r="H479" s="10">
        <f t="shared" si="70"/>
        <v>22.393822393822393</v>
      </c>
    </row>
    <row r="480" spans="1:8" x14ac:dyDescent="0.2">
      <c r="B480" s="8">
        <v>119581003</v>
      </c>
      <c r="C480" s="9" t="s">
        <v>4126</v>
      </c>
      <c r="D480" s="1" t="s">
        <v>467</v>
      </c>
      <c r="E480" s="8">
        <v>4034</v>
      </c>
      <c r="F480" s="8">
        <v>521</v>
      </c>
      <c r="G480" s="8">
        <v>110</v>
      </c>
      <c r="H480" s="10">
        <f t="shared" si="70"/>
        <v>21.113243761996163</v>
      </c>
    </row>
    <row r="481" spans="1:8" x14ac:dyDescent="0.2">
      <c r="A481" s="11" t="s">
        <v>468</v>
      </c>
      <c r="B481" s="12">
        <f>SUBTOTAL(3,B479:B480)</f>
        <v>2</v>
      </c>
      <c r="C481" s="13"/>
      <c r="D481" s="14"/>
      <c r="E481" s="12"/>
      <c r="F481" s="12">
        <f t="shared" ref="F481:G481" si="75">SUM(F479:F480)</f>
        <v>1039</v>
      </c>
      <c r="G481" s="12">
        <f t="shared" si="75"/>
        <v>226</v>
      </c>
      <c r="H481" s="15">
        <f t="shared" si="70"/>
        <v>21.751684311838307</v>
      </c>
    </row>
    <row r="482" spans="1:8" x14ac:dyDescent="0.2">
      <c r="B482" s="8">
        <v>114060753</v>
      </c>
      <c r="C482" s="9" t="s">
        <v>4127</v>
      </c>
      <c r="D482" s="1" t="s">
        <v>469</v>
      </c>
      <c r="E482" s="8">
        <v>6804</v>
      </c>
      <c r="F482" s="8">
        <v>883</v>
      </c>
      <c r="G482" s="8">
        <v>72</v>
      </c>
      <c r="H482" s="10">
        <f t="shared" si="70"/>
        <v>8.1540203850509627</v>
      </c>
    </row>
    <row r="483" spans="1:8" x14ac:dyDescent="0.2">
      <c r="B483" s="8">
        <v>114060753</v>
      </c>
      <c r="C483" s="9" t="s">
        <v>4127</v>
      </c>
      <c r="D483" s="1" t="s">
        <v>470</v>
      </c>
      <c r="E483" s="8">
        <v>6305</v>
      </c>
      <c r="F483" s="8">
        <v>853</v>
      </c>
      <c r="G483" s="8">
        <v>118</v>
      </c>
      <c r="H483" s="10">
        <f t="shared" si="70"/>
        <v>13.833528722157093</v>
      </c>
    </row>
    <row r="484" spans="1:8" x14ac:dyDescent="0.2">
      <c r="B484" s="8">
        <v>114060753</v>
      </c>
      <c r="C484" s="9" t="s">
        <v>4127</v>
      </c>
      <c r="D484" s="1" t="s">
        <v>471</v>
      </c>
      <c r="E484" s="8">
        <v>6306</v>
      </c>
      <c r="F484" s="8">
        <v>1624</v>
      </c>
      <c r="G484" s="8">
        <v>178</v>
      </c>
      <c r="H484" s="10">
        <f t="shared" si="70"/>
        <v>10.960591133004927</v>
      </c>
    </row>
    <row r="485" spans="1:8" x14ac:dyDescent="0.2">
      <c r="B485" s="8">
        <v>114060753</v>
      </c>
      <c r="C485" s="9" t="s">
        <v>4127</v>
      </c>
      <c r="D485" s="1" t="s">
        <v>472</v>
      </c>
      <c r="E485" s="8">
        <v>6307</v>
      </c>
      <c r="F485" s="8">
        <v>612</v>
      </c>
      <c r="G485" s="8">
        <v>111</v>
      </c>
      <c r="H485" s="10">
        <f t="shared" si="70"/>
        <v>18.137254901960784</v>
      </c>
    </row>
    <row r="486" spans="1:8" x14ac:dyDescent="0.2">
      <c r="B486" s="8">
        <v>114060753</v>
      </c>
      <c r="C486" s="9" t="s">
        <v>4127</v>
      </c>
      <c r="D486" s="1" t="s">
        <v>473</v>
      </c>
      <c r="E486" s="8">
        <v>762</v>
      </c>
      <c r="F486" s="8">
        <v>324</v>
      </c>
      <c r="G486" s="8">
        <v>84</v>
      </c>
      <c r="H486" s="10">
        <f t="shared" si="70"/>
        <v>25.925925925925924</v>
      </c>
    </row>
    <row r="487" spans="1:8" x14ac:dyDescent="0.2">
      <c r="B487" s="8">
        <v>114060753</v>
      </c>
      <c r="C487" s="9" t="s">
        <v>4127</v>
      </c>
      <c r="D487" s="1" t="s">
        <v>474</v>
      </c>
      <c r="E487" s="8">
        <v>763</v>
      </c>
      <c r="F487" s="8">
        <v>279</v>
      </c>
      <c r="G487" s="8">
        <v>43</v>
      </c>
      <c r="H487" s="10">
        <f t="shared" si="70"/>
        <v>15.412186379928317</v>
      </c>
    </row>
    <row r="488" spans="1:8" x14ac:dyDescent="0.2">
      <c r="B488" s="8">
        <v>114060753</v>
      </c>
      <c r="C488" s="9" t="s">
        <v>4127</v>
      </c>
      <c r="D488" s="1" t="s">
        <v>475</v>
      </c>
      <c r="E488" s="8">
        <v>754</v>
      </c>
      <c r="F488" s="8">
        <v>736</v>
      </c>
      <c r="G488" s="8">
        <v>74</v>
      </c>
      <c r="H488" s="10">
        <f t="shared" si="70"/>
        <v>10.054347826086957</v>
      </c>
    </row>
    <row r="489" spans="1:8" x14ac:dyDescent="0.2">
      <c r="B489" s="8">
        <v>114060753</v>
      </c>
      <c r="C489" s="9" t="s">
        <v>4127</v>
      </c>
      <c r="D489" s="1" t="s">
        <v>476</v>
      </c>
      <c r="E489" s="8">
        <v>755</v>
      </c>
      <c r="F489" s="8">
        <v>665</v>
      </c>
      <c r="G489" s="8">
        <v>39</v>
      </c>
      <c r="H489" s="10">
        <f t="shared" si="70"/>
        <v>5.8646616541353387</v>
      </c>
    </row>
    <row r="490" spans="1:8" x14ac:dyDescent="0.2">
      <c r="B490" s="8">
        <v>114060753</v>
      </c>
      <c r="C490" s="9" t="s">
        <v>4127</v>
      </c>
      <c r="D490" s="1" t="s">
        <v>477</v>
      </c>
      <c r="E490" s="8">
        <v>761</v>
      </c>
      <c r="F490" s="8">
        <v>278</v>
      </c>
      <c r="G490" s="8">
        <v>58</v>
      </c>
      <c r="H490" s="10">
        <f t="shared" si="70"/>
        <v>20.863309352517987</v>
      </c>
    </row>
    <row r="491" spans="1:8" x14ac:dyDescent="0.2">
      <c r="B491" s="8">
        <v>114060753</v>
      </c>
      <c r="C491" s="9" t="s">
        <v>4127</v>
      </c>
      <c r="D491" s="1" t="s">
        <v>83</v>
      </c>
      <c r="E491" s="8">
        <v>766</v>
      </c>
      <c r="F491" s="8">
        <v>545</v>
      </c>
      <c r="G491" s="8">
        <v>65</v>
      </c>
      <c r="H491" s="10">
        <f t="shared" si="70"/>
        <v>11.926605504587156</v>
      </c>
    </row>
    <row r="492" spans="1:8" x14ac:dyDescent="0.2">
      <c r="A492" s="11" t="s">
        <v>478</v>
      </c>
      <c r="B492" s="12">
        <f>SUBTOTAL(3,B482:B491)</f>
        <v>10</v>
      </c>
      <c r="C492" s="13"/>
      <c r="D492" s="14"/>
      <c r="E492" s="12"/>
      <c r="F492" s="12">
        <f t="shared" ref="F492:G492" si="76">SUM(F482:F491)</f>
        <v>6799</v>
      </c>
      <c r="G492" s="12">
        <f t="shared" si="76"/>
        <v>842</v>
      </c>
      <c r="H492" s="15">
        <f t="shared" si="70"/>
        <v>12.384174143256361</v>
      </c>
    </row>
    <row r="493" spans="1:8" x14ac:dyDescent="0.2">
      <c r="B493" s="8">
        <v>185515523</v>
      </c>
      <c r="C493" s="9" t="s">
        <v>479</v>
      </c>
      <c r="D493" s="1" t="s">
        <v>479</v>
      </c>
      <c r="E493" s="8">
        <v>5000001604</v>
      </c>
      <c r="F493" s="8">
        <v>153</v>
      </c>
      <c r="G493" s="8">
        <v>75</v>
      </c>
      <c r="H493" s="10">
        <f t="shared" si="70"/>
        <v>49.019607843137251</v>
      </c>
    </row>
    <row r="494" spans="1:8" x14ac:dyDescent="0.2">
      <c r="B494" s="8">
        <v>185515523</v>
      </c>
      <c r="C494" s="9" t="s">
        <v>479</v>
      </c>
      <c r="D494" s="1" t="s">
        <v>479</v>
      </c>
      <c r="E494" s="8">
        <v>500000162</v>
      </c>
      <c r="F494" s="8">
        <v>502</v>
      </c>
      <c r="G494" s="8">
        <v>215</v>
      </c>
      <c r="H494" s="10">
        <f t="shared" si="70"/>
        <v>42.828685258964143</v>
      </c>
    </row>
    <row r="495" spans="1:8" x14ac:dyDescent="0.2">
      <c r="A495" s="11" t="s">
        <v>480</v>
      </c>
      <c r="B495" s="12">
        <f>SUBTOTAL(3,B493:B494)</f>
        <v>2</v>
      </c>
      <c r="C495" s="13"/>
      <c r="D495" s="14"/>
      <c r="E495" s="12"/>
      <c r="F495" s="12">
        <f t="shared" ref="F495:G495" si="77">SUM(F493:F494)</f>
        <v>655</v>
      </c>
      <c r="G495" s="12">
        <f t="shared" si="77"/>
        <v>290</v>
      </c>
      <c r="H495" s="15">
        <f t="shared" si="70"/>
        <v>44.274809160305345</v>
      </c>
    </row>
    <row r="496" spans="1:8" x14ac:dyDescent="0.2">
      <c r="B496" s="8">
        <v>109420803</v>
      </c>
      <c r="C496" s="9" t="s">
        <v>4128</v>
      </c>
      <c r="D496" s="1" t="s">
        <v>481</v>
      </c>
      <c r="E496" s="8">
        <v>4691</v>
      </c>
      <c r="F496" s="8">
        <v>778</v>
      </c>
      <c r="G496" s="8">
        <v>198</v>
      </c>
      <c r="H496" s="10">
        <f t="shared" si="70"/>
        <v>25.449871465295633</v>
      </c>
    </row>
    <row r="497" spans="1:8" x14ac:dyDescent="0.2">
      <c r="B497" s="8">
        <v>109420803</v>
      </c>
      <c r="C497" s="9" t="s">
        <v>4128</v>
      </c>
      <c r="D497" s="1" t="s">
        <v>482</v>
      </c>
      <c r="E497" s="8">
        <v>3092</v>
      </c>
      <c r="F497" s="8">
        <v>590</v>
      </c>
      <c r="G497" s="8">
        <v>223</v>
      </c>
      <c r="H497" s="10">
        <f t="shared" si="70"/>
        <v>37.796610169491522</v>
      </c>
    </row>
    <row r="498" spans="1:8" x14ac:dyDescent="0.2">
      <c r="B498" s="8">
        <v>109420803</v>
      </c>
      <c r="C498" s="9" t="s">
        <v>4128</v>
      </c>
      <c r="D498" s="1" t="s">
        <v>483</v>
      </c>
      <c r="E498" s="8">
        <v>7037</v>
      </c>
      <c r="F498" s="8">
        <v>669</v>
      </c>
      <c r="G498" s="8">
        <v>340</v>
      </c>
      <c r="H498" s="10">
        <f t="shared" si="70"/>
        <v>50.822122571001493</v>
      </c>
    </row>
    <row r="499" spans="1:8" x14ac:dyDescent="0.2">
      <c r="B499" s="8">
        <v>109420803</v>
      </c>
      <c r="C499" s="9" t="s">
        <v>4128</v>
      </c>
      <c r="D499" s="1" t="s">
        <v>484</v>
      </c>
      <c r="E499" s="8">
        <v>7281</v>
      </c>
      <c r="F499" s="8">
        <v>543</v>
      </c>
      <c r="G499" s="8">
        <v>224</v>
      </c>
      <c r="H499" s="10">
        <f t="shared" si="70"/>
        <v>41.25230202578269</v>
      </c>
    </row>
    <row r="500" spans="1:8" x14ac:dyDescent="0.2">
      <c r="A500" s="11" t="s">
        <v>485</v>
      </c>
      <c r="B500" s="12">
        <f>SUBTOTAL(3,B496:B499)</f>
        <v>4</v>
      </c>
      <c r="C500" s="13"/>
      <c r="D500" s="14"/>
      <c r="E500" s="12"/>
      <c r="F500" s="12">
        <f t="shared" ref="F500:G500" si="78">SUM(F496:F499)</f>
        <v>2580</v>
      </c>
      <c r="G500" s="12">
        <f t="shared" si="78"/>
        <v>985</v>
      </c>
      <c r="H500" s="15">
        <f t="shared" si="70"/>
        <v>38.178294573643413</v>
      </c>
    </row>
    <row r="501" spans="1:8" x14ac:dyDescent="0.2">
      <c r="B501" s="8">
        <v>300021390</v>
      </c>
      <c r="C501" s="9" t="s">
        <v>486</v>
      </c>
      <c r="D501" s="1" t="s">
        <v>487</v>
      </c>
      <c r="E501" s="8">
        <v>302020010</v>
      </c>
      <c r="F501" s="8">
        <v>114</v>
      </c>
      <c r="G501" s="8">
        <v>0</v>
      </c>
      <c r="H501" s="10">
        <f t="shared" si="70"/>
        <v>0</v>
      </c>
    </row>
    <row r="502" spans="1:8" x14ac:dyDescent="0.2">
      <c r="A502" s="11" t="s">
        <v>488</v>
      </c>
      <c r="B502" s="12">
        <f>SUBTOTAL(3,B501:B501)</f>
        <v>1</v>
      </c>
      <c r="C502" s="13"/>
      <c r="D502" s="14"/>
      <c r="E502" s="12"/>
      <c r="F502" s="12">
        <f t="shared" ref="F502:G502" si="79">SUM(F501)</f>
        <v>114</v>
      </c>
      <c r="G502" s="12">
        <f t="shared" si="79"/>
        <v>0</v>
      </c>
      <c r="H502" s="15">
        <f t="shared" si="70"/>
        <v>0</v>
      </c>
    </row>
    <row r="503" spans="1:8" x14ac:dyDescent="0.2">
      <c r="B503" s="8">
        <v>114060853</v>
      </c>
      <c r="C503" s="9" t="s">
        <v>4129</v>
      </c>
      <c r="D503" s="1" t="s">
        <v>489</v>
      </c>
      <c r="E503" s="8">
        <v>768</v>
      </c>
      <c r="F503" s="8">
        <v>435</v>
      </c>
      <c r="G503" s="8">
        <v>72</v>
      </c>
      <c r="H503" s="10">
        <f t="shared" si="70"/>
        <v>16.551724137931036</v>
      </c>
    </row>
    <row r="504" spans="1:8" x14ac:dyDescent="0.2">
      <c r="B504" s="8">
        <v>114060853</v>
      </c>
      <c r="C504" s="9" t="s">
        <v>4129</v>
      </c>
      <c r="D504" s="1" t="s">
        <v>490</v>
      </c>
      <c r="E504" s="8">
        <v>6308</v>
      </c>
      <c r="F504" s="8">
        <v>577</v>
      </c>
      <c r="G504" s="8">
        <v>72</v>
      </c>
      <c r="H504" s="10">
        <f t="shared" si="70"/>
        <v>12.478336221837088</v>
      </c>
    </row>
    <row r="505" spans="1:8" x14ac:dyDescent="0.2">
      <c r="B505" s="8">
        <v>114060853</v>
      </c>
      <c r="C505" s="9" t="s">
        <v>4129</v>
      </c>
      <c r="D505" s="1" t="s">
        <v>491</v>
      </c>
      <c r="E505" s="8">
        <v>6309</v>
      </c>
      <c r="F505" s="8">
        <v>371</v>
      </c>
      <c r="G505" s="8">
        <v>50</v>
      </c>
      <c r="H505" s="10">
        <f t="shared" si="70"/>
        <v>13.477088948787062</v>
      </c>
    </row>
    <row r="506" spans="1:8" x14ac:dyDescent="0.2">
      <c r="B506" s="8">
        <v>114060853</v>
      </c>
      <c r="C506" s="9" t="s">
        <v>4129</v>
      </c>
      <c r="D506" s="1" t="s">
        <v>492</v>
      </c>
      <c r="E506" s="8">
        <v>8191</v>
      </c>
      <c r="F506" s="8">
        <v>221</v>
      </c>
      <c r="G506" s="8">
        <v>31</v>
      </c>
      <c r="H506" s="10">
        <f t="shared" si="70"/>
        <v>14.027149321266968</v>
      </c>
    </row>
    <row r="507" spans="1:8" x14ac:dyDescent="0.2">
      <c r="A507" s="11" t="s">
        <v>493</v>
      </c>
      <c r="B507" s="12">
        <f>SUBTOTAL(3,B503:B506)</f>
        <v>4</v>
      </c>
      <c r="C507" s="13"/>
      <c r="D507" s="14"/>
      <c r="E507" s="12"/>
      <c r="F507" s="12">
        <f t="shared" ref="F507:G507" si="80">SUM(F503:F506)</f>
        <v>1604</v>
      </c>
      <c r="G507" s="12">
        <f t="shared" si="80"/>
        <v>225</v>
      </c>
      <c r="H507" s="15">
        <f t="shared" si="70"/>
        <v>14.027431421446385</v>
      </c>
    </row>
    <row r="508" spans="1:8" x14ac:dyDescent="0.2">
      <c r="B508" s="8">
        <v>103021453</v>
      </c>
      <c r="C508" s="9" t="s">
        <v>4130</v>
      </c>
      <c r="D508" s="1" t="s">
        <v>494</v>
      </c>
      <c r="E508" s="8">
        <v>7342</v>
      </c>
      <c r="F508" s="8">
        <v>638</v>
      </c>
      <c r="G508" s="8">
        <v>175</v>
      </c>
      <c r="H508" s="10">
        <f t="shared" si="70"/>
        <v>27.429467084639498</v>
      </c>
    </row>
    <row r="509" spans="1:8" x14ac:dyDescent="0.2">
      <c r="B509" s="8">
        <v>103021453</v>
      </c>
      <c r="C509" s="9" t="s">
        <v>4130</v>
      </c>
      <c r="D509" s="1" t="s">
        <v>495</v>
      </c>
      <c r="E509" s="8">
        <v>69</v>
      </c>
      <c r="F509" s="8">
        <v>325</v>
      </c>
      <c r="G509" s="8">
        <v>119</v>
      </c>
      <c r="H509" s="10">
        <f t="shared" si="70"/>
        <v>36.615384615384613</v>
      </c>
    </row>
    <row r="510" spans="1:8" x14ac:dyDescent="0.2">
      <c r="B510" s="8">
        <v>103021453</v>
      </c>
      <c r="C510" s="9" t="s">
        <v>4130</v>
      </c>
      <c r="D510" s="1" t="s">
        <v>495</v>
      </c>
      <c r="E510" s="8">
        <v>69</v>
      </c>
      <c r="F510" s="8">
        <v>325</v>
      </c>
      <c r="G510" s="8">
        <v>119</v>
      </c>
      <c r="H510" s="10">
        <f t="shared" si="70"/>
        <v>36.615384615384613</v>
      </c>
    </row>
    <row r="511" spans="1:8" x14ac:dyDescent="0.2">
      <c r="B511" s="8">
        <v>103021453</v>
      </c>
      <c r="C511" s="9" t="s">
        <v>4130</v>
      </c>
      <c r="D511" s="1" t="s">
        <v>496</v>
      </c>
      <c r="E511" s="8">
        <v>68</v>
      </c>
      <c r="F511" s="8">
        <v>219</v>
      </c>
      <c r="G511" s="8">
        <v>65</v>
      </c>
      <c r="H511" s="10">
        <f t="shared" si="70"/>
        <v>29.68036529680365</v>
      </c>
    </row>
    <row r="512" spans="1:8" x14ac:dyDescent="0.2">
      <c r="A512" s="11" t="s">
        <v>497</v>
      </c>
      <c r="B512" s="12">
        <f>SUBTOTAL(3,B508:B511)</f>
        <v>4</v>
      </c>
      <c r="C512" s="13"/>
      <c r="D512" s="14"/>
      <c r="E512" s="12"/>
      <c r="F512" s="12">
        <f t="shared" ref="F512:G512" si="81">SUM(F508:F511)</f>
        <v>1507</v>
      </c>
      <c r="G512" s="12">
        <f t="shared" si="81"/>
        <v>478</v>
      </c>
      <c r="H512" s="15">
        <f t="shared" si="70"/>
        <v>31.718646317186462</v>
      </c>
    </row>
    <row r="513" spans="1:8" x14ac:dyDescent="0.2">
      <c r="B513" s="8">
        <v>122091303</v>
      </c>
      <c r="C513" s="9" t="s">
        <v>4131</v>
      </c>
      <c r="D513" s="1" t="s">
        <v>498</v>
      </c>
      <c r="E513" s="8">
        <v>1014</v>
      </c>
      <c r="F513" s="8">
        <v>375</v>
      </c>
      <c r="G513" s="8">
        <v>144</v>
      </c>
      <c r="H513" s="10">
        <f t="shared" si="70"/>
        <v>38.4</v>
      </c>
    </row>
    <row r="514" spans="1:8" x14ac:dyDescent="0.2">
      <c r="B514" s="8">
        <v>122091303</v>
      </c>
      <c r="C514" s="9" t="s">
        <v>4131</v>
      </c>
      <c r="D514" s="1" t="s">
        <v>499</v>
      </c>
      <c r="E514" s="8">
        <v>1013</v>
      </c>
      <c r="F514" s="8">
        <v>922</v>
      </c>
      <c r="G514" s="8">
        <v>382</v>
      </c>
      <c r="H514" s="10">
        <f t="shared" si="70"/>
        <v>41.431670281995665</v>
      </c>
    </row>
    <row r="515" spans="1:8" x14ac:dyDescent="0.2">
      <c r="A515" s="11" t="s">
        <v>500</v>
      </c>
      <c r="B515" s="12">
        <f>SUBTOTAL(3,B513:B514)</f>
        <v>2</v>
      </c>
      <c r="C515" s="13"/>
      <c r="D515" s="14"/>
      <c r="E515" s="12"/>
      <c r="F515" s="12">
        <f t="shared" ref="F515:G515" si="82">SUM(F513:F514)</f>
        <v>1297</v>
      </c>
      <c r="G515" s="12">
        <f t="shared" si="82"/>
        <v>526</v>
      </c>
      <c r="H515" s="15">
        <f t="shared" si="70"/>
        <v>40.555127216653815</v>
      </c>
    </row>
    <row r="516" spans="1:8" x14ac:dyDescent="0.2">
      <c r="B516" s="8">
        <v>122091352</v>
      </c>
      <c r="C516" s="9" t="s">
        <v>4132</v>
      </c>
      <c r="D516" s="1" t="s">
        <v>501</v>
      </c>
      <c r="E516" s="8">
        <v>349098189</v>
      </c>
      <c r="F516" s="8">
        <v>33</v>
      </c>
      <c r="G516" s="8">
        <v>0</v>
      </c>
      <c r="H516" s="10">
        <f t="shared" si="70"/>
        <v>0</v>
      </c>
    </row>
    <row r="517" spans="1:8" x14ac:dyDescent="0.2">
      <c r="B517" s="8">
        <v>122091352</v>
      </c>
      <c r="C517" s="9" t="s">
        <v>4132</v>
      </c>
      <c r="D517" s="1" t="s">
        <v>502</v>
      </c>
      <c r="E517" s="8">
        <v>5305</v>
      </c>
      <c r="F517" s="8">
        <v>506</v>
      </c>
      <c r="G517" s="8">
        <v>143</v>
      </c>
      <c r="H517" s="10">
        <f t="shared" si="70"/>
        <v>28.260869565217391</v>
      </c>
    </row>
    <row r="518" spans="1:8" x14ac:dyDescent="0.2">
      <c r="B518" s="8">
        <v>122091352</v>
      </c>
      <c r="C518" s="9" t="s">
        <v>4132</v>
      </c>
      <c r="D518" s="1" t="s">
        <v>503</v>
      </c>
      <c r="E518" s="8">
        <v>1021</v>
      </c>
      <c r="F518" s="8">
        <v>529</v>
      </c>
      <c r="G518" s="8">
        <v>212</v>
      </c>
      <c r="H518" s="10">
        <f t="shared" ref="H518:H581" si="83">G518/F518*100</f>
        <v>40.075614366729681</v>
      </c>
    </row>
    <row r="519" spans="1:8" x14ac:dyDescent="0.2">
      <c r="B519" s="8">
        <v>122091352</v>
      </c>
      <c r="C519" s="9" t="s">
        <v>4132</v>
      </c>
      <c r="D519" s="1" t="s">
        <v>504</v>
      </c>
      <c r="E519" s="8">
        <v>1015</v>
      </c>
      <c r="F519" s="8">
        <v>464</v>
      </c>
      <c r="G519" s="8">
        <v>163</v>
      </c>
      <c r="H519" s="10">
        <f t="shared" si="83"/>
        <v>35.129310344827587</v>
      </c>
    </row>
    <row r="520" spans="1:8" x14ac:dyDescent="0.2">
      <c r="B520" s="8">
        <v>122091352</v>
      </c>
      <c r="C520" s="9" t="s">
        <v>4132</v>
      </c>
      <c r="D520" s="1" t="s">
        <v>505</v>
      </c>
      <c r="E520" s="8">
        <v>1017</v>
      </c>
      <c r="F520" s="8">
        <v>482</v>
      </c>
      <c r="G520" s="8">
        <v>156</v>
      </c>
      <c r="H520" s="10">
        <f t="shared" si="83"/>
        <v>32.365145228215766</v>
      </c>
    </row>
    <row r="521" spans="1:8" x14ac:dyDescent="0.2">
      <c r="B521" s="8">
        <v>122091352</v>
      </c>
      <c r="C521" s="9" t="s">
        <v>4132</v>
      </c>
      <c r="D521" s="1" t="s">
        <v>506</v>
      </c>
      <c r="E521" s="8">
        <v>1020</v>
      </c>
      <c r="F521" s="8">
        <v>418</v>
      </c>
      <c r="G521" s="8">
        <v>133</v>
      </c>
      <c r="H521" s="10">
        <f t="shared" si="83"/>
        <v>31.818181818181817</v>
      </c>
    </row>
    <row r="522" spans="1:8" x14ac:dyDescent="0.2">
      <c r="B522" s="8">
        <v>122091352</v>
      </c>
      <c r="C522" s="9" t="s">
        <v>4132</v>
      </c>
      <c r="D522" s="1" t="s">
        <v>507</v>
      </c>
      <c r="E522" s="8">
        <v>1018</v>
      </c>
      <c r="F522" s="8">
        <v>346</v>
      </c>
      <c r="G522" s="8">
        <v>120</v>
      </c>
      <c r="H522" s="10">
        <f t="shared" si="83"/>
        <v>34.682080924855491</v>
      </c>
    </row>
    <row r="523" spans="1:8" x14ac:dyDescent="0.2">
      <c r="B523" s="8">
        <v>122091352</v>
      </c>
      <c r="C523" s="9" t="s">
        <v>4132</v>
      </c>
      <c r="D523" s="1" t="s">
        <v>508</v>
      </c>
      <c r="E523" s="8">
        <v>1029</v>
      </c>
      <c r="F523" s="8">
        <v>1542</v>
      </c>
      <c r="G523" s="8">
        <v>457</v>
      </c>
      <c r="H523" s="10">
        <f t="shared" si="83"/>
        <v>29.636835278858626</v>
      </c>
    </row>
    <row r="524" spans="1:8" x14ac:dyDescent="0.2">
      <c r="B524" s="8">
        <v>122091352</v>
      </c>
      <c r="C524" s="9" t="s">
        <v>4132</v>
      </c>
      <c r="D524" s="1" t="s">
        <v>509</v>
      </c>
      <c r="E524" s="8">
        <v>5000001637</v>
      </c>
      <c r="F524" s="8">
        <v>224</v>
      </c>
      <c r="G524" s="8">
        <v>12</v>
      </c>
      <c r="H524" s="10">
        <f t="shared" si="83"/>
        <v>5.3571428571428568</v>
      </c>
    </row>
    <row r="525" spans="1:8" x14ac:dyDescent="0.2">
      <c r="B525" s="8">
        <v>122091352</v>
      </c>
      <c r="C525" s="9" t="s">
        <v>4132</v>
      </c>
      <c r="D525" s="1" t="s">
        <v>510</v>
      </c>
      <c r="E525" s="8">
        <v>1023</v>
      </c>
      <c r="F525" s="8">
        <v>400</v>
      </c>
      <c r="G525" s="8">
        <v>159</v>
      </c>
      <c r="H525" s="10">
        <f t="shared" si="83"/>
        <v>39.75</v>
      </c>
    </row>
    <row r="526" spans="1:8" x14ac:dyDescent="0.2">
      <c r="B526" s="8">
        <v>122091352</v>
      </c>
      <c r="C526" s="9" t="s">
        <v>4132</v>
      </c>
      <c r="D526" s="1" t="s">
        <v>402</v>
      </c>
      <c r="E526" s="8">
        <v>1024</v>
      </c>
      <c r="F526" s="8">
        <v>388</v>
      </c>
      <c r="G526" s="8">
        <v>158</v>
      </c>
      <c r="H526" s="10">
        <f t="shared" si="83"/>
        <v>40.72164948453608</v>
      </c>
    </row>
    <row r="527" spans="1:8" x14ac:dyDescent="0.2">
      <c r="B527" s="8">
        <v>122091352</v>
      </c>
      <c r="C527" s="9" t="s">
        <v>4132</v>
      </c>
      <c r="D527" s="1" t="s">
        <v>511</v>
      </c>
      <c r="E527" s="8">
        <v>1022</v>
      </c>
      <c r="F527" s="8">
        <v>387</v>
      </c>
      <c r="G527" s="8">
        <v>142</v>
      </c>
      <c r="H527" s="10">
        <f t="shared" si="83"/>
        <v>36.692506459948319</v>
      </c>
    </row>
    <row r="528" spans="1:8" x14ac:dyDescent="0.2">
      <c r="B528" s="8">
        <v>122091352</v>
      </c>
      <c r="C528" s="9" t="s">
        <v>4132</v>
      </c>
      <c r="D528" s="1" t="s">
        <v>512</v>
      </c>
      <c r="E528" s="8">
        <v>1027</v>
      </c>
      <c r="F528" s="8">
        <v>553</v>
      </c>
      <c r="G528" s="8">
        <v>190</v>
      </c>
      <c r="H528" s="10">
        <f t="shared" si="83"/>
        <v>34.35804701627486</v>
      </c>
    </row>
    <row r="529" spans="1:8" x14ac:dyDescent="0.2">
      <c r="B529" s="8">
        <v>122091352</v>
      </c>
      <c r="C529" s="9" t="s">
        <v>4132</v>
      </c>
      <c r="D529" s="1" t="s">
        <v>513</v>
      </c>
      <c r="E529" s="8">
        <v>322090020</v>
      </c>
      <c r="F529" s="8">
        <v>41</v>
      </c>
      <c r="G529" s="8">
        <v>14</v>
      </c>
      <c r="H529" s="10">
        <f t="shared" si="83"/>
        <v>34.146341463414636</v>
      </c>
    </row>
    <row r="530" spans="1:8" x14ac:dyDescent="0.2">
      <c r="B530" s="8">
        <v>122091352</v>
      </c>
      <c r="C530" s="9" t="s">
        <v>4132</v>
      </c>
      <c r="D530" s="1" t="s">
        <v>83</v>
      </c>
      <c r="E530" s="8">
        <v>1025</v>
      </c>
      <c r="F530" s="8">
        <v>374</v>
      </c>
      <c r="G530" s="8">
        <v>106</v>
      </c>
      <c r="H530" s="10">
        <f t="shared" si="83"/>
        <v>28.342245989304814</v>
      </c>
    </row>
    <row r="531" spans="1:8" x14ac:dyDescent="0.2">
      <c r="A531" s="11" t="s">
        <v>514</v>
      </c>
      <c r="B531" s="12">
        <f>SUBTOTAL(3,B516:B530)</f>
        <v>15</v>
      </c>
      <c r="C531" s="13"/>
      <c r="D531" s="14"/>
      <c r="E531" s="12"/>
      <c r="F531" s="12">
        <f t="shared" ref="F531:G531" si="84">SUM(F516:F530)</f>
        <v>6687</v>
      </c>
      <c r="G531" s="12">
        <f t="shared" si="84"/>
        <v>2165</v>
      </c>
      <c r="H531" s="15">
        <f t="shared" si="83"/>
        <v>32.376252430088229</v>
      </c>
    </row>
    <row r="532" spans="1:8" x14ac:dyDescent="0.2">
      <c r="B532" s="8">
        <v>106330703</v>
      </c>
      <c r="C532" s="9" t="s">
        <v>4133</v>
      </c>
      <c r="D532" s="1" t="s">
        <v>515</v>
      </c>
      <c r="E532" s="8">
        <v>2362</v>
      </c>
      <c r="F532" s="8">
        <v>430</v>
      </c>
      <c r="G532" s="8">
        <v>95</v>
      </c>
      <c r="H532" s="10">
        <f t="shared" si="83"/>
        <v>22.093023255813954</v>
      </c>
    </row>
    <row r="533" spans="1:8" x14ac:dyDescent="0.2">
      <c r="B533" s="8">
        <v>106330703</v>
      </c>
      <c r="C533" s="9" t="s">
        <v>4133</v>
      </c>
      <c r="D533" s="1" t="s">
        <v>516</v>
      </c>
      <c r="E533" s="8">
        <v>5148</v>
      </c>
      <c r="F533" s="8">
        <v>580</v>
      </c>
      <c r="G533" s="8">
        <v>189</v>
      </c>
      <c r="H533" s="10">
        <f t="shared" si="83"/>
        <v>32.586206896551722</v>
      </c>
    </row>
    <row r="534" spans="1:8" x14ac:dyDescent="0.2">
      <c r="A534" s="11" t="s">
        <v>517</v>
      </c>
      <c r="B534" s="12">
        <f>SUBTOTAL(3,B532:B533)</f>
        <v>2</v>
      </c>
      <c r="C534" s="13"/>
      <c r="D534" s="14"/>
      <c r="E534" s="12"/>
      <c r="F534" s="12">
        <f t="shared" ref="F534:G534" si="85">SUM(F532:F533)</f>
        <v>1010</v>
      </c>
      <c r="G534" s="12">
        <f t="shared" si="85"/>
        <v>284</v>
      </c>
      <c r="H534" s="15">
        <f t="shared" si="83"/>
        <v>28.118811881188122</v>
      </c>
    </row>
    <row r="535" spans="1:8" x14ac:dyDescent="0.2">
      <c r="B535" s="8">
        <v>106330803</v>
      </c>
      <c r="C535" s="9" t="s">
        <v>4134</v>
      </c>
      <c r="D535" s="1" t="s">
        <v>518</v>
      </c>
      <c r="E535" s="8">
        <v>6162</v>
      </c>
      <c r="F535" s="8">
        <v>759</v>
      </c>
      <c r="G535" s="8">
        <v>176</v>
      </c>
      <c r="H535" s="10">
        <f t="shared" si="83"/>
        <v>23.188405797101449</v>
      </c>
    </row>
    <row r="536" spans="1:8" x14ac:dyDescent="0.2">
      <c r="B536" s="8">
        <v>106330803</v>
      </c>
      <c r="C536" s="9" t="s">
        <v>4134</v>
      </c>
      <c r="D536" s="1" t="s">
        <v>519</v>
      </c>
      <c r="E536" s="8">
        <v>5231</v>
      </c>
      <c r="F536" s="8">
        <v>536</v>
      </c>
      <c r="G536" s="8">
        <v>148</v>
      </c>
      <c r="H536" s="10">
        <f t="shared" si="83"/>
        <v>27.611940298507463</v>
      </c>
    </row>
    <row r="537" spans="1:8" x14ac:dyDescent="0.2">
      <c r="B537" s="8">
        <v>106330803</v>
      </c>
      <c r="C537" s="9" t="s">
        <v>4134</v>
      </c>
      <c r="D537" s="1" t="s">
        <v>520</v>
      </c>
      <c r="E537" s="8">
        <v>6163</v>
      </c>
      <c r="F537" s="8">
        <v>132</v>
      </c>
      <c r="G537" s="8">
        <v>46</v>
      </c>
      <c r="H537" s="10">
        <f t="shared" si="83"/>
        <v>34.848484848484851</v>
      </c>
    </row>
    <row r="538" spans="1:8" x14ac:dyDescent="0.2">
      <c r="B538" s="8">
        <v>106330803</v>
      </c>
      <c r="C538" s="9" t="s">
        <v>4134</v>
      </c>
      <c r="D538" s="1" t="s">
        <v>521</v>
      </c>
      <c r="E538" s="8">
        <v>2368</v>
      </c>
      <c r="F538" s="8">
        <v>242</v>
      </c>
      <c r="G538" s="8">
        <v>76</v>
      </c>
      <c r="H538" s="10">
        <f t="shared" si="83"/>
        <v>31.404958677685951</v>
      </c>
    </row>
    <row r="539" spans="1:8" x14ac:dyDescent="0.2">
      <c r="A539" s="11" t="s">
        <v>522</v>
      </c>
      <c r="B539" s="12">
        <f>SUBTOTAL(3,B535:B538)</f>
        <v>4</v>
      </c>
      <c r="C539" s="13"/>
      <c r="D539" s="14"/>
      <c r="E539" s="12"/>
      <c r="F539" s="12">
        <f t="shared" ref="F539:G539" si="86">SUM(F535:F538)</f>
        <v>1669</v>
      </c>
      <c r="G539" s="12">
        <f t="shared" si="86"/>
        <v>446</v>
      </c>
      <c r="H539" s="15">
        <f t="shared" si="83"/>
        <v>26.722588376273215</v>
      </c>
    </row>
    <row r="540" spans="1:8" x14ac:dyDescent="0.2">
      <c r="B540" s="8">
        <v>101260803</v>
      </c>
      <c r="C540" s="9" t="s">
        <v>4135</v>
      </c>
      <c r="D540" s="1" t="s">
        <v>523</v>
      </c>
      <c r="E540" s="8">
        <v>4818</v>
      </c>
      <c r="F540" s="8">
        <v>544</v>
      </c>
      <c r="G540" s="8">
        <v>227</v>
      </c>
      <c r="H540" s="10">
        <f t="shared" si="83"/>
        <v>41.727941176470587</v>
      </c>
    </row>
    <row r="541" spans="1:8" x14ac:dyDescent="0.2">
      <c r="B541" s="8">
        <v>101260803</v>
      </c>
      <c r="C541" s="9" t="s">
        <v>4135</v>
      </c>
      <c r="D541" s="1" t="s">
        <v>524</v>
      </c>
      <c r="E541" s="8">
        <v>2154</v>
      </c>
      <c r="F541" s="8">
        <v>397</v>
      </c>
      <c r="G541" s="8">
        <v>186</v>
      </c>
      <c r="H541" s="10">
        <f t="shared" si="83"/>
        <v>46.851385390428213</v>
      </c>
    </row>
    <row r="542" spans="1:8" x14ac:dyDescent="0.2">
      <c r="B542" s="8">
        <v>101260803</v>
      </c>
      <c r="C542" s="9" t="s">
        <v>4135</v>
      </c>
      <c r="D542" s="1" t="s">
        <v>64</v>
      </c>
      <c r="E542" s="8">
        <v>8221</v>
      </c>
      <c r="F542" s="8">
        <v>380</v>
      </c>
      <c r="G542" s="8">
        <v>173</v>
      </c>
      <c r="H542" s="10">
        <f t="shared" si="83"/>
        <v>45.526315789473685</v>
      </c>
    </row>
    <row r="543" spans="1:8" x14ac:dyDescent="0.2">
      <c r="B543" s="8">
        <v>101260803</v>
      </c>
      <c r="C543" s="9" t="s">
        <v>4135</v>
      </c>
      <c r="D543" s="1" t="s">
        <v>525</v>
      </c>
      <c r="E543" s="8">
        <v>5145</v>
      </c>
      <c r="F543" s="8">
        <v>383</v>
      </c>
      <c r="G543" s="8">
        <v>205</v>
      </c>
      <c r="H543" s="10">
        <f t="shared" si="83"/>
        <v>53.52480417754569</v>
      </c>
    </row>
    <row r="544" spans="1:8" x14ac:dyDescent="0.2">
      <c r="A544" s="11" t="s">
        <v>526</v>
      </c>
      <c r="B544" s="12">
        <f>SUBTOTAL(3,B540:B543)</f>
        <v>4</v>
      </c>
      <c r="C544" s="13"/>
      <c r="D544" s="14"/>
      <c r="E544" s="12"/>
      <c r="F544" s="12">
        <f t="shared" ref="F544:G544" si="87">SUM(F540:F543)</f>
        <v>1704</v>
      </c>
      <c r="G544" s="12">
        <f t="shared" si="87"/>
        <v>791</v>
      </c>
      <c r="H544" s="15">
        <f t="shared" si="83"/>
        <v>46.420187793427232</v>
      </c>
    </row>
    <row r="545" spans="1:8" x14ac:dyDescent="0.2">
      <c r="B545" s="8">
        <v>122091457</v>
      </c>
      <c r="C545" s="9" t="s">
        <v>4617</v>
      </c>
      <c r="D545" s="1" t="s">
        <v>4618</v>
      </c>
      <c r="E545" s="8">
        <v>1030</v>
      </c>
      <c r="F545" s="8">
        <v>1525</v>
      </c>
      <c r="G545" s="8">
        <v>286</v>
      </c>
      <c r="H545" s="10">
        <f t="shared" si="83"/>
        <v>18.754098360655739</v>
      </c>
    </row>
    <row r="546" spans="1:8" x14ac:dyDescent="0.2">
      <c r="A546" s="11" t="s">
        <v>527</v>
      </c>
      <c r="B546" s="12">
        <f>SUBTOTAL(3,B545:B545)</f>
        <v>1</v>
      </c>
      <c r="C546" s="13"/>
      <c r="D546" s="14"/>
      <c r="E546" s="12"/>
      <c r="F546" s="12">
        <f t="shared" ref="F546:G546" si="88">SUM(F545)</f>
        <v>1525</v>
      </c>
      <c r="G546" s="12">
        <f t="shared" si="88"/>
        <v>286</v>
      </c>
      <c r="H546" s="15">
        <f t="shared" si="83"/>
        <v>18.754098360655739</v>
      </c>
    </row>
    <row r="547" spans="1:8" x14ac:dyDescent="0.2">
      <c r="B547" s="8">
        <v>300090610</v>
      </c>
      <c r="C547" s="9" t="s">
        <v>528</v>
      </c>
      <c r="D547" s="1" t="s">
        <v>529</v>
      </c>
      <c r="E547" s="8">
        <v>300090610</v>
      </c>
      <c r="F547" s="8">
        <v>36</v>
      </c>
      <c r="G547" s="8">
        <v>0</v>
      </c>
      <c r="H547" s="10">
        <f t="shared" si="83"/>
        <v>0</v>
      </c>
    </row>
    <row r="548" spans="1:8" x14ac:dyDescent="0.2">
      <c r="A548" s="11" t="s">
        <v>530</v>
      </c>
      <c r="B548" s="12">
        <f>SUBTOTAL(3,B547:B547)</f>
        <v>1</v>
      </c>
      <c r="C548" s="13"/>
      <c r="D548" s="14"/>
      <c r="E548" s="12"/>
      <c r="F548" s="12">
        <f t="shared" ref="F548:G548" si="89">SUM(F547)</f>
        <v>36</v>
      </c>
      <c r="G548" s="12">
        <f t="shared" si="89"/>
        <v>0</v>
      </c>
      <c r="H548" s="15">
        <f t="shared" si="83"/>
        <v>0</v>
      </c>
    </row>
    <row r="549" spans="1:8" x14ac:dyDescent="0.2">
      <c r="B549" s="8">
        <v>101631203</v>
      </c>
      <c r="C549" s="9" t="s">
        <v>4136</v>
      </c>
      <c r="D549" s="1" t="s">
        <v>531</v>
      </c>
      <c r="E549" s="8">
        <v>7477</v>
      </c>
      <c r="F549" s="8">
        <v>517</v>
      </c>
      <c r="G549" s="8">
        <v>181</v>
      </c>
      <c r="H549" s="10">
        <f t="shared" si="83"/>
        <v>35.009671179883945</v>
      </c>
    </row>
    <row r="550" spans="1:8" x14ac:dyDescent="0.2">
      <c r="B550" s="8">
        <v>101631203</v>
      </c>
      <c r="C550" s="9" t="s">
        <v>4136</v>
      </c>
      <c r="D550" s="1" t="s">
        <v>532</v>
      </c>
      <c r="E550" s="8">
        <v>4195</v>
      </c>
      <c r="F550" s="8">
        <v>711</v>
      </c>
      <c r="G550" s="8">
        <v>183</v>
      </c>
      <c r="H550" s="10">
        <f t="shared" si="83"/>
        <v>25.738396624472575</v>
      </c>
    </row>
    <row r="551" spans="1:8" x14ac:dyDescent="0.2">
      <c r="A551" s="11" t="s">
        <v>533</v>
      </c>
      <c r="B551" s="12">
        <f>SUBTOTAL(3,B549:B550)</f>
        <v>2</v>
      </c>
      <c r="C551" s="13"/>
      <c r="D551" s="14"/>
      <c r="E551" s="12"/>
      <c r="F551" s="12">
        <f t="shared" ref="F551:G551" si="90">SUM(F549:F550)</f>
        <v>1228</v>
      </c>
      <c r="G551" s="12">
        <f t="shared" si="90"/>
        <v>364</v>
      </c>
      <c r="H551" s="15">
        <f t="shared" si="83"/>
        <v>29.641693811074919</v>
      </c>
    </row>
    <row r="552" spans="1:8" x14ac:dyDescent="0.2">
      <c r="B552" s="8">
        <v>107650703</v>
      </c>
      <c r="C552" s="9" t="s">
        <v>4137</v>
      </c>
      <c r="D552" s="1" t="s">
        <v>534</v>
      </c>
      <c r="E552" s="8">
        <v>4333</v>
      </c>
      <c r="F552" s="8">
        <v>521</v>
      </c>
      <c r="G552" s="8">
        <v>92</v>
      </c>
      <c r="H552" s="10">
        <f t="shared" si="83"/>
        <v>17.658349328214971</v>
      </c>
    </row>
    <row r="553" spans="1:8" x14ac:dyDescent="0.2">
      <c r="B553" s="8">
        <v>107650703</v>
      </c>
      <c r="C553" s="9" t="s">
        <v>4137</v>
      </c>
      <c r="D553" s="1" t="s">
        <v>535</v>
      </c>
      <c r="E553" s="8">
        <v>4340</v>
      </c>
      <c r="F553" s="8">
        <v>592</v>
      </c>
      <c r="G553" s="8">
        <v>83</v>
      </c>
      <c r="H553" s="10">
        <f t="shared" si="83"/>
        <v>14.020270270270272</v>
      </c>
    </row>
    <row r="554" spans="1:8" x14ac:dyDescent="0.2">
      <c r="B554" s="8">
        <v>107650703</v>
      </c>
      <c r="C554" s="9" t="s">
        <v>4137</v>
      </c>
      <c r="D554" s="1" t="s">
        <v>536</v>
      </c>
      <c r="E554" s="8">
        <v>4339</v>
      </c>
      <c r="F554" s="8">
        <v>432</v>
      </c>
      <c r="G554" s="8">
        <v>62</v>
      </c>
      <c r="H554" s="10">
        <f t="shared" si="83"/>
        <v>14.351851851851851</v>
      </c>
    </row>
    <row r="555" spans="1:8" x14ac:dyDescent="0.2">
      <c r="B555" s="8">
        <v>107650703</v>
      </c>
      <c r="C555" s="9" t="s">
        <v>4137</v>
      </c>
      <c r="D555" s="1" t="s">
        <v>537</v>
      </c>
      <c r="E555" s="8">
        <v>4336</v>
      </c>
      <c r="F555" s="8">
        <v>270</v>
      </c>
      <c r="G555" s="8">
        <v>37</v>
      </c>
      <c r="H555" s="10">
        <f t="shared" si="83"/>
        <v>13.703703703703704</v>
      </c>
    </row>
    <row r="556" spans="1:8" x14ac:dyDescent="0.2">
      <c r="A556" s="11" t="s">
        <v>538</v>
      </c>
      <c r="B556" s="12">
        <f>SUBTOTAL(3,B552:B555)</f>
        <v>4</v>
      </c>
      <c r="C556" s="13"/>
      <c r="D556" s="14"/>
      <c r="E556" s="12"/>
      <c r="F556" s="12">
        <f t="shared" ref="F556:G556" si="91">SUM(F552:F555)</f>
        <v>1815</v>
      </c>
      <c r="G556" s="12">
        <f t="shared" si="91"/>
        <v>274</v>
      </c>
      <c r="H556" s="15">
        <f t="shared" si="83"/>
        <v>15.096418732782368</v>
      </c>
    </row>
    <row r="557" spans="1:8" x14ac:dyDescent="0.2">
      <c r="B557" s="8">
        <v>104101252</v>
      </c>
      <c r="C557" s="9" t="s">
        <v>4138</v>
      </c>
      <c r="D557" s="1" t="s">
        <v>539</v>
      </c>
      <c r="E557" s="8">
        <v>1135</v>
      </c>
      <c r="F557" s="8">
        <v>204</v>
      </c>
      <c r="G557" s="8">
        <v>163</v>
      </c>
      <c r="H557" s="10">
        <f t="shared" si="83"/>
        <v>79.901960784313729</v>
      </c>
    </row>
    <row r="558" spans="1:8" x14ac:dyDescent="0.2">
      <c r="B558" s="8">
        <v>104101252</v>
      </c>
      <c r="C558" s="9" t="s">
        <v>4138</v>
      </c>
      <c r="D558" s="1" t="s">
        <v>540</v>
      </c>
      <c r="E558" s="8">
        <v>6690</v>
      </c>
      <c r="F558" s="8">
        <v>1177</v>
      </c>
      <c r="G558" s="8">
        <v>288</v>
      </c>
      <c r="H558" s="10">
        <f t="shared" si="83"/>
        <v>24.468988954970264</v>
      </c>
    </row>
    <row r="559" spans="1:8" x14ac:dyDescent="0.2">
      <c r="B559" s="8">
        <v>104101252</v>
      </c>
      <c r="C559" s="9" t="s">
        <v>4138</v>
      </c>
      <c r="D559" s="1" t="s">
        <v>541</v>
      </c>
      <c r="E559" s="8">
        <v>6119</v>
      </c>
      <c r="F559" s="8">
        <v>1182</v>
      </c>
      <c r="G559" s="8">
        <v>319</v>
      </c>
      <c r="H559" s="10">
        <f t="shared" si="83"/>
        <v>26.988155668358715</v>
      </c>
    </row>
    <row r="560" spans="1:8" x14ac:dyDescent="0.2">
      <c r="B560" s="8">
        <v>104101252</v>
      </c>
      <c r="C560" s="9" t="s">
        <v>4138</v>
      </c>
      <c r="D560" s="1" t="s">
        <v>542</v>
      </c>
      <c r="E560" s="8">
        <v>1147</v>
      </c>
      <c r="F560" s="8">
        <v>1147</v>
      </c>
      <c r="G560" s="8">
        <v>217</v>
      </c>
      <c r="H560" s="10">
        <f t="shared" si="83"/>
        <v>18.918918918918919</v>
      </c>
    </row>
    <row r="561" spans="1:8" x14ac:dyDescent="0.2">
      <c r="B561" s="8">
        <v>104101252</v>
      </c>
      <c r="C561" s="9" t="s">
        <v>4138</v>
      </c>
      <c r="D561" s="1" t="s">
        <v>543</v>
      </c>
      <c r="E561" s="8">
        <v>1137</v>
      </c>
      <c r="F561" s="8">
        <v>150</v>
      </c>
      <c r="G561" s="8">
        <v>101</v>
      </c>
      <c r="H561" s="10">
        <f t="shared" si="83"/>
        <v>67.333333333333329</v>
      </c>
    </row>
    <row r="562" spans="1:8" x14ac:dyDescent="0.2">
      <c r="B562" s="8">
        <v>104101252</v>
      </c>
      <c r="C562" s="9" t="s">
        <v>4138</v>
      </c>
      <c r="D562" s="1" t="s">
        <v>544</v>
      </c>
      <c r="E562" s="8">
        <v>1148</v>
      </c>
      <c r="F562" s="8">
        <v>546</v>
      </c>
      <c r="G562" s="8">
        <v>113</v>
      </c>
      <c r="H562" s="10">
        <f t="shared" si="83"/>
        <v>20.695970695970693</v>
      </c>
    </row>
    <row r="563" spans="1:8" x14ac:dyDescent="0.2">
      <c r="B563" s="8">
        <v>104101252</v>
      </c>
      <c r="C563" s="9" t="s">
        <v>4138</v>
      </c>
      <c r="D563" s="1" t="s">
        <v>545</v>
      </c>
      <c r="E563" s="8">
        <v>300102100</v>
      </c>
      <c r="F563" s="8">
        <v>65</v>
      </c>
      <c r="G563" s="8">
        <v>13</v>
      </c>
      <c r="H563" s="10">
        <f t="shared" si="83"/>
        <v>20</v>
      </c>
    </row>
    <row r="564" spans="1:8" x14ac:dyDescent="0.2">
      <c r="B564" s="8">
        <v>104101252</v>
      </c>
      <c r="C564" s="9" t="s">
        <v>4138</v>
      </c>
      <c r="D564" s="1" t="s">
        <v>546</v>
      </c>
      <c r="E564" s="8">
        <v>1149</v>
      </c>
      <c r="F564" s="8">
        <v>198</v>
      </c>
      <c r="G564" s="8">
        <v>66</v>
      </c>
      <c r="H564" s="10">
        <f t="shared" si="83"/>
        <v>33.333333333333329</v>
      </c>
    </row>
    <row r="565" spans="1:8" x14ac:dyDescent="0.2">
      <c r="B565" s="8">
        <v>104101252</v>
      </c>
      <c r="C565" s="9" t="s">
        <v>4138</v>
      </c>
      <c r="D565" s="1" t="s">
        <v>547</v>
      </c>
      <c r="E565" s="8">
        <v>1150</v>
      </c>
      <c r="F565" s="8">
        <v>220</v>
      </c>
      <c r="G565" s="8">
        <v>47</v>
      </c>
      <c r="H565" s="10">
        <f t="shared" si="83"/>
        <v>21.363636363636363</v>
      </c>
    </row>
    <row r="566" spans="1:8" x14ac:dyDescent="0.2">
      <c r="B566" s="8">
        <v>104101252</v>
      </c>
      <c r="C566" s="9" t="s">
        <v>4138</v>
      </c>
      <c r="D566" s="1" t="s">
        <v>548</v>
      </c>
      <c r="E566" s="8">
        <v>1134</v>
      </c>
      <c r="F566" s="8">
        <v>334</v>
      </c>
      <c r="G566" s="8">
        <v>186</v>
      </c>
      <c r="H566" s="10">
        <f t="shared" si="83"/>
        <v>55.688622754491014</v>
      </c>
    </row>
    <row r="567" spans="1:8" x14ac:dyDescent="0.2">
      <c r="B567" s="8">
        <v>104101252</v>
      </c>
      <c r="C567" s="9" t="s">
        <v>4138</v>
      </c>
      <c r="D567" s="1" t="s">
        <v>549</v>
      </c>
      <c r="E567" s="8">
        <v>1138</v>
      </c>
      <c r="F567" s="8">
        <v>375</v>
      </c>
      <c r="G567" s="8">
        <v>89</v>
      </c>
      <c r="H567" s="10">
        <f t="shared" si="83"/>
        <v>23.733333333333334</v>
      </c>
    </row>
    <row r="568" spans="1:8" x14ac:dyDescent="0.2">
      <c r="B568" s="8">
        <v>104101252</v>
      </c>
      <c r="C568" s="9" t="s">
        <v>4138</v>
      </c>
      <c r="D568" s="1" t="s">
        <v>550</v>
      </c>
      <c r="E568" s="8">
        <v>1143</v>
      </c>
      <c r="F568" s="8">
        <v>368</v>
      </c>
      <c r="G568" s="8">
        <v>88</v>
      </c>
      <c r="H568" s="10">
        <f t="shared" si="83"/>
        <v>23.913043478260871</v>
      </c>
    </row>
    <row r="569" spans="1:8" x14ac:dyDescent="0.2">
      <c r="B569" s="8">
        <v>104101252</v>
      </c>
      <c r="C569" s="9" t="s">
        <v>4138</v>
      </c>
      <c r="D569" s="1" t="s">
        <v>551</v>
      </c>
      <c r="E569" s="8">
        <v>1142</v>
      </c>
      <c r="F569" s="8">
        <v>344</v>
      </c>
      <c r="G569" s="8">
        <v>120</v>
      </c>
      <c r="H569" s="10">
        <f t="shared" si="83"/>
        <v>34.883720930232556</v>
      </c>
    </row>
    <row r="570" spans="1:8" x14ac:dyDescent="0.2">
      <c r="B570" s="8">
        <v>104101252</v>
      </c>
      <c r="C570" s="9" t="s">
        <v>4138</v>
      </c>
      <c r="D570" s="1" t="s">
        <v>552</v>
      </c>
      <c r="E570" s="8">
        <v>1165</v>
      </c>
      <c r="F570" s="8">
        <v>250</v>
      </c>
      <c r="G570" s="8">
        <v>70</v>
      </c>
      <c r="H570" s="10">
        <f t="shared" si="83"/>
        <v>28.000000000000004</v>
      </c>
    </row>
    <row r="571" spans="1:8" x14ac:dyDescent="0.2">
      <c r="B571" s="8">
        <v>104101252</v>
      </c>
      <c r="C571" s="9" t="s">
        <v>4138</v>
      </c>
      <c r="D571" s="1" t="s">
        <v>553</v>
      </c>
      <c r="E571" s="8">
        <v>1184</v>
      </c>
      <c r="F571" s="8">
        <v>172</v>
      </c>
      <c r="G571" s="8">
        <v>51</v>
      </c>
      <c r="H571" s="10">
        <f t="shared" si="83"/>
        <v>29.651162790697676</v>
      </c>
    </row>
    <row r="572" spans="1:8" x14ac:dyDescent="0.2">
      <c r="A572" s="11" t="s">
        <v>554</v>
      </c>
      <c r="B572" s="12">
        <f>SUBTOTAL(3,B557:B571)</f>
        <v>15</v>
      </c>
      <c r="C572" s="13"/>
      <c r="D572" s="14"/>
      <c r="E572" s="12"/>
      <c r="F572" s="12">
        <f t="shared" ref="F572:G572" si="92">SUM(F557:F571)</f>
        <v>6732</v>
      </c>
      <c r="G572" s="12">
        <f t="shared" si="92"/>
        <v>1931</v>
      </c>
      <c r="H572" s="15">
        <f t="shared" si="83"/>
        <v>28.683897801544862</v>
      </c>
    </row>
    <row r="573" spans="1:8" x14ac:dyDescent="0.2">
      <c r="B573" s="8">
        <v>204101004</v>
      </c>
      <c r="C573" s="9" t="s">
        <v>555</v>
      </c>
      <c r="D573" s="1" t="s">
        <v>555</v>
      </c>
      <c r="E573" s="8">
        <v>204101004</v>
      </c>
      <c r="F573" s="8">
        <v>227</v>
      </c>
      <c r="G573" s="8">
        <v>18</v>
      </c>
      <c r="H573" s="10">
        <f t="shared" si="83"/>
        <v>7.929515418502203</v>
      </c>
    </row>
    <row r="574" spans="1:8" x14ac:dyDescent="0.2">
      <c r="A574" s="11" t="s">
        <v>556</v>
      </c>
      <c r="B574" s="12">
        <f>SUBTOTAL(3,B573:B573)</f>
        <v>1</v>
      </c>
      <c r="C574" s="13"/>
      <c r="D574" s="14"/>
      <c r="E574" s="12"/>
      <c r="F574" s="12">
        <f t="shared" ref="F574:G574" si="93">SUM(F573)</f>
        <v>227</v>
      </c>
      <c r="G574" s="12">
        <f t="shared" si="93"/>
        <v>18</v>
      </c>
      <c r="H574" s="15">
        <f t="shared" si="83"/>
        <v>7.929515418502203</v>
      </c>
    </row>
    <row r="575" spans="1:8" x14ac:dyDescent="0.2">
      <c r="B575" s="8">
        <v>214062772</v>
      </c>
      <c r="C575" s="9" t="s">
        <v>557</v>
      </c>
      <c r="D575" s="1" t="s">
        <v>557</v>
      </c>
      <c r="E575" s="8">
        <v>214062772</v>
      </c>
      <c r="F575" s="8">
        <v>19</v>
      </c>
      <c r="G575" s="8">
        <v>8</v>
      </c>
      <c r="H575" s="10">
        <f t="shared" si="83"/>
        <v>42.105263157894733</v>
      </c>
    </row>
    <row r="576" spans="1:8" x14ac:dyDescent="0.2">
      <c r="A576" s="11" t="s">
        <v>558</v>
      </c>
      <c r="B576" s="12">
        <f>SUBTOTAL(3,B575:B575)</f>
        <v>1</v>
      </c>
      <c r="C576" s="13"/>
      <c r="D576" s="14"/>
      <c r="E576" s="12"/>
      <c r="F576" s="12">
        <f t="shared" ref="F576:G576" si="94">SUM(F575)</f>
        <v>19</v>
      </c>
      <c r="G576" s="12">
        <f t="shared" si="94"/>
        <v>8</v>
      </c>
      <c r="H576" s="15">
        <f t="shared" si="83"/>
        <v>42.105263157894733</v>
      </c>
    </row>
    <row r="577" spans="1:8" x14ac:dyDescent="0.2">
      <c r="B577" s="8">
        <v>101631503</v>
      </c>
      <c r="C577" s="9" t="s">
        <v>4139</v>
      </c>
      <c r="D577" s="1" t="s">
        <v>559</v>
      </c>
      <c r="E577" s="8">
        <v>90182</v>
      </c>
      <c r="F577" s="8">
        <v>634</v>
      </c>
      <c r="G577" s="8">
        <v>163</v>
      </c>
      <c r="H577" s="10">
        <f t="shared" si="83"/>
        <v>25.709779179810727</v>
      </c>
    </row>
    <row r="578" spans="1:8" x14ac:dyDescent="0.2">
      <c r="B578" s="8">
        <v>101631503</v>
      </c>
      <c r="C578" s="9" t="s">
        <v>4139</v>
      </c>
      <c r="D578" s="1" t="s">
        <v>560</v>
      </c>
      <c r="E578" s="8">
        <v>4203</v>
      </c>
      <c r="F578" s="8">
        <v>296</v>
      </c>
      <c r="G578" s="8">
        <v>53</v>
      </c>
      <c r="H578" s="10">
        <f t="shared" si="83"/>
        <v>17.905405405405407</v>
      </c>
    </row>
    <row r="579" spans="1:8" x14ac:dyDescent="0.2">
      <c r="A579" s="11" t="s">
        <v>561</v>
      </c>
      <c r="B579" s="12">
        <f>SUBTOTAL(3,B577:B578)</f>
        <v>2</v>
      </c>
      <c r="C579" s="13"/>
      <c r="D579" s="14"/>
      <c r="E579" s="12"/>
      <c r="F579" s="12">
        <f t="shared" ref="F579:G579" si="95">SUM(F577:F578)</f>
        <v>930</v>
      </c>
      <c r="G579" s="12">
        <f t="shared" si="95"/>
        <v>216</v>
      </c>
      <c r="H579" s="15">
        <f t="shared" si="83"/>
        <v>23.225806451612904</v>
      </c>
    </row>
    <row r="580" spans="1:8" x14ac:dyDescent="0.2">
      <c r="B580" s="8">
        <v>108111203</v>
      </c>
      <c r="C580" s="9" t="s">
        <v>4140</v>
      </c>
      <c r="D580" s="1" t="s">
        <v>562</v>
      </c>
      <c r="E580" s="8">
        <v>7347</v>
      </c>
      <c r="F580" s="8">
        <v>651</v>
      </c>
      <c r="G580" s="8">
        <v>154</v>
      </c>
      <c r="H580" s="10">
        <f t="shared" si="83"/>
        <v>23.655913978494624</v>
      </c>
    </row>
    <row r="581" spans="1:8" x14ac:dyDescent="0.2">
      <c r="B581" s="8">
        <v>108111203</v>
      </c>
      <c r="C581" s="9" t="s">
        <v>4140</v>
      </c>
      <c r="D581" s="1" t="s">
        <v>563</v>
      </c>
      <c r="E581" s="8">
        <v>1199</v>
      </c>
      <c r="F581" s="8">
        <v>351</v>
      </c>
      <c r="G581" s="8">
        <v>73</v>
      </c>
      <c r="H581" s="10">
        <f t="shared" si="83"/>
        <v>20.7977207977208</v>
      </c>
    </row>
    <row r="582" spans="1:8" x14ac:dyDescent="0.2">
      <c r="B582" s="8">
        <v>108111203</v>
      </c>
      <c r="C582" s="9" t="s">
        <v>4140</v>
      </c>
      <c r="D582" s="1" t="s">
        <v>564</v>
      </c>
      <c r="E582" s="8">
        <v>5212</v>
      </c>
      <c r="F582" s="8">
        <v>455</v>
      </c>
      <c r="G582" s="8">
        <v>78</v>
      </c>
      <c r="H582" s="10">
        <f t="shared" ref="H582:H645" si="96">G582/F582*100</f>
        <v>17.142857142857142</v>
      </c>
    </row>
    <row r="583" spans="1:8" x14ac:dyDescent="0.2">
      <c r="B583" s="8">
        <v>108111203</v>
      </c>
      <c r="C583" s="9" t="s">
        <v>4140</v>
      </c>
      <c r="D583" s="1" t="s">
        <v>565</v>
      </c>
      <c r="E583" s="8">
        <v>300110003</v>
      </c>
      <c r="F583" s="8">
        <v>8</v>
      </c>
      <c r="G583" s="8">
        <v>3</v>
      </c>
      <c r="H583" s="10">
        <f t="shared" si="96"/>
        <v>37.5</v>
      </c>
    </row>
    <row r="584" spans="1:8" x14ac:dyDescent="0.2">
      <c r="A584" s="11" t="s">
        <v>566</v>
      </c>
      <c r="B584" s="12">
        <f>SUBTOTAL(3,B580:B583)</f>
        <v>4</v>
      </c>
      <c r="C584" s="13"/>
      <c r="D584" s="14"/>
      <c r="E584" s="12"/>
      <c r="F584" s="12">
        <f t="shared" ref="F584:G584" si="97">SUM(F580:F583)</f>
        <v>1465</v>
      </c>
      <c r="G584" s="12">
        <f t="shared" si="97"/>
        <v>308</v>
      </c>
      <c r="H584" s="15">
        <f t="shared" si="96"/>
        <v>21.023890784982935</v>
      </c>
    </row>
    <row r="585" spans="1:8" x14ac:dyDescent="0.2">
      <c r="B585" s="8">
        <v>109122703</v>
      </c>
      <c r="C585" s="9" t="s">
        <v>4141</v>
      </c>
      <c r="D585" s="1" t="s">
        <v>567</v>
      </c>
      <c r="E585" s="8">
        <v>1299</v>
      </c>
      <c r="F585" s="8">
        <v>333</v>
      </c>
      <c r="G585" s="8">
        <v>120</v>
      </c>
      <c r="H585" s="10">
        <f t="shared" si="96"/>
        <v>36.036036036036037</v>
      </c>
    </row>
    <row r="586" spans="1:8" x14ac:dyDescent="0.2">
      <c r="B586" s="8">
        <v>109122703</v>
      </c>
      <c r="C586" s="9" t="s">
        <v>4141</v>
      </c>
      <c r="D586" s="1" t="s">
        <v>568</v>
      </c>
      <c r="E586" s="8">
        <v>1298</v>
      </c>
      <c r="F586" s="8">
        <v>312</v>
      </c>
      <c r="G586" s="8">
        <v>142</v>
      </c>
      <c r="H586" s="10">
        <f t="shared" si="96"/>
        <v>45.512820512820511</v>
      </c>
    </row>
    <row r="587" spans="1:8" x14ac:dyDescent="0.2">
      <c r="A587" s="11" t="s">
        <v>569</v>
      </c>
      <c r="B587" s="12">
        <f>SUBTOTAL(3,B585:B586)</f>
        <v>2</v>
      </c>
      <c r="C587" s="13"/>
      <c r="D587" s="14"/>
      <c r="E587" s="12"/>
      <c r="F587" s="12">
        <f t="shared" ref="F587:G587" si="98">SUM(F585:F586)</f>
        <v>645</v>
      </c>
      <c r="G587" s="12">
        <f t="shared" si="98"/>
        <v>262</v>
      </c>
      <c r="H587" s="15">
        <f t="shared" si="96"/>
        <v>40.620155038759691</v>
      </c>
    </row>
    <row r="588" spans="1:8" x14ac:dyDescent="0.2">
      <c r="B588" s="8">
        <v>115211003</v>
      </c>
      <c r="C588" s="9" t="s">
        <v>4142</v>
      </c>
      <c r="D588" s="1" t="s">
        <v>570</v>
      </c>
      <c r="E588" s="8">
        <v>7509</v>
      </c>
      <c r="F588" s="8">
        <v>693</v>
      </c>
      <c r="G588" s="8">
        <v>30</v>
      </c>
      <c r="H588" s="10">
        <f t="shared" si="96"/>
        <v>4.329004329004329</v>
      </c>
    </row>
    <row r="589" spans="1:8" x14ac:dyDescent="0.2">
      <c r="B589" s="8">
        <v>115211003</v>
      </c>
      <c r="C589" s="9" t="s">
        <v>4142</v>
      </c>
      <c r="D589" s="1" t="s">
        <v>571</v>
      </c>
      <c r="E589" s="8">
        <v>1678</v>
      </c>
      <c r="F589" s="8">
        <v>310</v>
      </c>
      <c r="G589" s="8">
        <v>16</v>
      </c>
      <c r="H589" s="10">
        <f t="shared" si="96"/>
        <v>5.161290322580645</v>
      </c>
    </row>
    <row r="590" spans="1:8" x14ac:dyDescent="0.2">
      <c r="B590" s="8">
        <v>115211003</v>
      </c>
      <c r="C590" s="9" t="s">
        <v>4142</v>
      </c>
      <c r="D590" s="1" t="s">
        <v>572</v>
      </c>
      <c r="E590" s="8">
        <v>1680</v>
      </c>
      <c r="F590" s="8">
        <v>208</v>
      </c>
      <c r="G590" s="8">
        <v>12</v>
      </c>
      <c r="H590" s="10">
        <f t="shared" si="96"/>
        <v>5.7692307692307692</v>
      </c>
    </row>
    <row r="591" spans="1:8" x14ac:dyDescent="0.2">
      <c r="A591" s="11" t="s">
        <v>573</v>
      </c>
      <c r="B591" s="12">
        <f>SUBTOTAL(3,B588:B590)</f>
        <v>3</v>
      </c>
      <c r="C591" s="13"/>
      <c r="D591" s="14"/>
      <c r="E591" s="12"/>
      <c r="F591" s="12">
        <f t="shared" ref="F591:G591" si="99">SUM(F588:F590)</f>
        <v>1211</v>
      </c>
      <c r="G591" s="12">
        <f t="shared" si="99"/>
        <v>58</v>
      </c>
      <c r="H591" s="15">
        <f t="shared" si="96"/>
        <v>4.7894302229562351</v>
      </c>
    </row>
    <row r="592" spans="1:8" x14ac:dyDescent="0.2">
      <c r="B592" s="8">
        <v>300150600</v>
      </c>
      <c r="C592" s="9" t="s">
        <v>574</v>
      </c>
      <c r="D592" s="1" t="s">
        <v>574</v>
      </c>
      <c r="E592" s="8">
        <v>300150600</v>
      </c>
      <c r="F592" s="8">
        <v>106</v>
      </c>
      <c r="G592" s="8">
        <v>6</v>
      </c>
      <c r="H592" s="10">
        <f t="shared" si="96"/>
        <v>5.6603773584905666</v>
      </c>
    </row>
    <row r="593" spans="1:8" x14ac:dyDescent="0.2">
      <c r="A593" s="11" t="s">
        <v>575</v>
      </c>
      <c r="B593" s="12">
        <f>SUBTOTAL(3,B592:B592)</f>
        <v>1</v>
      </c>
      <c r="C593" s="13"/>
      <c r="D593" s="14"/>
      <c r="E593" s="12"/>
      <c r="F593" s="12">
        <f t="shared" ref="F593:G593" si="100">SUM(F592)</f>
        <v>106</v>
      </c>
      <c r="G593" s="12">
        <f t="shared" si="100"/>
        <v>6</v>
      </c>
      <c r="H593" s="15">
        <f t="shared" si="96"/>
        <v>5.6603773584905666</v>
      </c>
    </row>
    <row r="594" spans="1:8" x14ac:dyDescent="0.2">
      <c r="B594" s="8">
        <v>101631703</v>
      </c>
      <c r="C594" s="9" t="s">
        <v>4143</v>
      </c>
      <c r="D594" s="1" t="s">
        <v>576</v>
      </c>
      <c r="E594" s="8">
        <v>4211</v>
      </c>
      <c r="F594" s="8">
        <v>331</v>
      </c>
      <c r="G594" s="8">
        <v>25</v>
      </c>
      <c r="H594" s="10">
        <f t="shared" si="96"/>
        <v>7.5528700906344408</v>
      </c>
    </row>
    <row r="595" spans="1:8" x14ac:dyDescent="0.2">
      <c r="B595" s="8">
        <v>101631703</v>
      </c>
      <c r="C595" s="9" t="s">
        <v>4143</v>
      </c>
      <c r="D595" s="1" t="s">
        <v>577</v>
      </c>
      <c r="E595" s="8">
        <v>4217</v>
      </c>
      <c r="F595" s="8">
        <v>1532</v>
      </c>
      <c r="G595" s="8">
        <v>177</v>
      </c>
      <c r="H595" s="10">
        <f t="shared" si="96"/>
        <v>11.553524804177545</v>
      </c>
    </row>
    <row r="596" spans="1:8" x14ac:dyDescent="0.2">
      <c r="B596" s="8">
        <v>101631703</v>
      </c>
      <c r="C596" s="9" t="s">
        <v>4143</v>
      </c>
      <c r="D596" s="1" t="s">
        <v>578</v>
      </c>
      <c r="E596" s="8">
        <v>7217</v>
      </c>
      <c r="F596" s="8">
        <v>788</v>
      </c>
      <c r="G596" s="8">
        <v>107</v>
      </c>
      <c r="H596" s="10">
        <f t="shared" si="96"/>
        <v>13.578680203045684</v>
      </c>
    </row>
    <row r="597" spans="1:8" x14ac:dyDescent="0.2">
      <c r="B597" s="8">
        <v>101631703</v>
      </c>
      <c r="C597" s="9" t="s">
        <v>4143</v>
      </c>
      <c r="D597" s="1" t="s">
        <v>579</v>
      </c>
      <c r="E597" s="8">
        <v>4205</v>
      </c>
      <c r="F597" s="8">
        <v>239</v>
      </c>
      <c r="G597" s="8">
        <v>31</v>
      </c>
      <c r="H597" s="10">
        <f t="shared" si="96"/>
        <v>12.97071129707113</v>
      </c>
    </row>
    <row r="598" spans="1:8" x14ac:dyDescent="0.2">
      <c r="B598" s="8">
        <v>101631703</v>
      </c>
      <c r="C598" s="9" t="s">
        <v>4143</v>
      </c>
      <c r="D598" s="1" t="s">
        <v>580</v>
      </c>
      <c r="E598" s="8">
        <v>7216</v>
      </c>
      <c r="F598" s="8">
        <v>415</v>
      </c>
      <c r="G598" s="8">
        <v>66</v>
      </c>
      <c r="H598" s="10">
        <f t="shared" si="96"/>
        <v>15.903614457831324</v>
      </c>
    </row>
    <row r="599" spans="1:8" x14ac:dyDescent="0.2">
      <c r="B599" s="8">
        <v>101631703</v>
      </c>
      <c r="C599" s="9" t="s">
        <v>4143</v>
      </c>
      <c r="D599" s="1" t="s">
        <v>581</v>
      </c>
      <c r="E599" s="8">
        <v>4207</v>
      </c>
      <c r="F599" s="8">
        <v>296</v>
      </c>
      <c r="G599" s="8">
        <v>87</v>
      </c>
      <c r="H599" s="10">
        <f t="shared" si="96"/>
        <v>29.391891891891891</v>
      </c>
    </row>
    <row r="600" spans="1:8" x14ac:dyDescent="0.2">
      <c r="B600" s="8">
        <v>101631703</v>
      </c>
      <c r="C600" s="9" t="s">
        <v>4143</v>
      </c>
      <c r="D600" s="1" t="s">
        <v>582</v>
      </c>
      <c r="E600" s="8">
        <v>4938</v>
      </c>
      <c r="F600" s="8">
        <v>165</v>
      </c>
      <c r="G600" s="8">
        <v>31</v>
      </c>
      <c r="H600" s="10">
        <f t="shared" si="96"/>
        <v>18.787878787878785</v>
      </c>
    </row>
    <row r="601" spans="1:8" x14ac:dyDescent="0.2">
      <c r="B601" s="8">
        <v>101631703</v>
      </c>
      <c r="C601" s="9" t="s">
        <v>4143</v>
      </c>
      <c r="D601" s="1" t="s">
        <v>583</v>
      </c>
      <c r="E601" s="8">
        <v>4210</v>
      </c>
      <c r="F601" s="8">
        <v>228</v>
      </c>
      <c r="G601" s="8">
        <v>24</v>
      </c>
      <c r="H601" s="10">
        <f t="shared" si="96"/>
        <v>10.526315789473683</v>
      </c>
    </row>
    <row r="602" spans="1:8" x14ac:dyDescent="0.2">
      <c r="B602" s="8">
        <v>101631703</v>
      </c>
      <c r="C602" s="9" t="s">
        <v>4143</v>
      </c>
      <c r="D602" s="1" t="s">
        <v>584</v>
      </c>
      <c r="E602" s="8">
        <v>7764</v>
      </c>
      <c r="F602" s="8">
        <v>411</v>
      </c>
      <c r="G602" s="8">
        <v>62</v>
      </c>
      <c r="H602" s="10">
        <f t="shared" si="96"/>
        <v>15.085158150851582</v>
      </c>
    </row>
    <row r="603" spans="1:8" x14ac:dyDescent="0.2">
      <c r="B603" s="8">
        <v>101631703</v>
      </c>
      <c r="C603" s="9" t="s">
        <v>4143</v>
      </c>
      <c r="D603" s="1" t="s">
        <v>585</v>
      </c>
      <c r="E603" s="8">
        <v>4937</v>
      </c>
      <c r="F603" s="8">
        <v>434</v>
      </c>
      <c r="G603" s="8">
        <v>101</v>
      </c>
      <c r="H603" s="10">
        <f t="shared" si="96"/>
        <v>23.271889400921658</v>
      </c>
    </row>
    <row r="604" spans="1:8" x14ac:dyDescent="0.2">
      <c r="B604" s="8">
        <v>101631703</v>
      </c>
      <c r="C604" s="9" t="s">
        <v>4143</v>
      </c>
      <c r="D604" s="1" t="s">
        <v>586</v>
      </c>
      <c r="E604" s="8">
        <v>4214</v>
      </c>
      <c r="F604" s="8">
        <v>212</v>
      </c>
      <c r="G604" s="8">
        <v>22</v>
      </c>
      <c r="H604" s="10">
        <f t="shared" si="96"/>
        <v>10.377358490566039</v>
      </c>
    </row>
    <row r="605" spans="1:8" x14ac:dyDescent="0.2">
      <c r="A605" s="11" t="s">
        <v>587</v>
      </c>
      <c r="B605" s="12">
        <f>SUBTOTAL(3,B594:B604)</f>
        <v>11</v>
      </c>
      <c r="C605" s="13"/>
      <c r="D605" s="14"/>
      <c r="E605" s="12"/>
      <c r="F605" s="12">
        <f t="shared" ref="F605:G605" si="101">SUM(F594:F604)</f>
        <v>5051</v>
      </c>
      <c r="G605" s="12">
        <f t="shared" si="101"/>
        <v>733</v>
      </c>
      <c r="H605" s="15">
        <f t="shared" si="96"/>
        <v>14.511977826173034</v>
      </c>
    </row>
    <row r="606" spans="1:8" x14ac:dyDescent="0.2">
      <c r="B606" s="8">
        <v>117081003</v>
      </c>
      <c r="C606" s="9" t="s">
        <v>4144</v>
      </c>
      <c r="D606" s="1" t="s">
        <v>588</v>
      </c>
      <c r="E606" s="8">
        <v>5303</v>
      </c>
      <c r="F606" s="8">
        <v>557</v>
      </c>
      <c r="G606" s="8">
        <v>197</v>
      </c>
      <c r="H606" s="10">
        <f t="shared" si="96"/>
        <v>35.368043087971273</v>
      </c>
    </row>
    <row r="607" spans="1:8" x14ac:dyDescent="0.2">
      <c r="B607" s="8">
        <v>117081003</v>
      </c>
      <c r="C607" s="9" t="s">
        <v>4144</v>
      </c>
      <c r="D607" s="1" t="s">
        <v>589</v>
      </c>
      <c r="E607" s="8">
        <v>988</v>
      </c>
      <c r="F607" s="8">
        <v>439</v>
      </c>
      <c r="G607" s="8">
        <v>105</v>
      </c>
      <c r="H607" s="10">
        <f t="shared" si="96"/>
        <v>23.917995444191344</v>
      </c>
    </row>
    <row r="608" spans="1:8" x14ac:dyDescent="0.2">
      <c r="A608" s="11" t="s">
        <v>590</v>
      </c>
      <c r="B608" s="12">
        <f>SUBTOTAL(3,B606:B607)</f>
        <v>2</v>
      </c>
      <c r="C608" s="13"/>
      <c r="D608" s="14"/>
      <c r="E608" s="12"/>
      <c r="F608" s="12">
        <f t="shared" ref="F608:G608" si="102">SUM(F606:F607)</f>
        <v>996</v>
      </c>
      <c r="G608" s="12">
        <f t="shared" si="102"/>
        <v>302</v>
      </c>
      <c r="H608" s="15">
        <f t="shared" si="96"/>
        <v>30.321285140562249</v>
      </c>
    </row>
    <row r="609" spans="1:8" x14ac:dyDescent="0.2">
      <c r="B609" s="8">
        <v>115000000</v>
      </c>
      <c r="C609" s="9" t="s">
        <v>591</v>
      </c>
      <c r="D609" s="1" t="s">
        <v>592</v>
      </c>
      <c r="E609" s="8">
        <v>990000216</v>
      </c>
      <c r="F609" s="8">
        <v>95</v>
      </c>
      <c r="G609" s="8">
        <v>39</v>
      </c>
      <c r="H609" s="10">
        <f t="shared" si="96"/>
        <v>41.05263157894737</v>
      </c>
    </row>
    <row r="610" spans="1:8" x14ac:dyDescent="0.2">
      <c r="A610" s="11" t="s">
        <v>593</v>
      </c>
      <c r="B610" s="12">
        <f>SUBTOTAL(3,B609:B609)</f>
        <v>1</v>
      </c>
      <c r="C610" s="13"/>
      <c r="D610" s="14"/>
      <c r="E610" s="12"/>
      <c r="F610" s="12">
        <f t="shared" ref="F610:G610" si="103">SUM(F609)</f>
        <v>95</v>
      </c>
      <c r="G610" s="12">
        <f t="shared" si="103"/>
        <v>39</v>
      </c>
      <c r="H610" s="15">
        <f t="shared" si="96"/>
        <v>41.05263157894737</v>
      </c>
    </row>
    <row r="611" spans="1:8" x14ac:dyDescent="0.2">
      <c r="B611" s="8">
        <v>121131507</v>
      </c>
      <c r="C611" s="9" t="s">
        <v>4676</v>
      </c>
      <c r="D611" s="1" t="s">
        <v>594</v>
      </c>
      <c r="E611" s="8">
        <v>4870</v>
      </c>
      <c r="F611" s="8">
        <v>325</v>
      </c>
      <c r="G611" s="8">
        <v>90</v>
      </c>
      <c r="H611" s="10">
        <f t="shared" si="96"/>
        <v>27.692307692307693</v>
      </c>
    </row>
    <row r="612" spans="1:8" x14ac:dyDescent="0.2">
      <c r="A612" s="11" t="s">
        <v>595</v>
      </c>
      <c r="B612" s="12">
        <f>SUBTOTAL(3,B611:B611)</f>
        <v>1</v>
      </c>
      <c r="C612" s="13"/>
      <c r="D612" s="14"/>
      <c r="E612" s="12"/>
      <c r="F612" s="12">
        <f t="shared" ref="F612:G612" si="104">SUM(F611)</f>
        <v>325</v>
      </c>
      <c r="G612" s="12">
        <f t="shared" si="104"/>
        <v>90</v>
      </c>
      <c r="H612" s="15">
        <f t="shared" si="96"/>
        <v>27.692307692307693</v>
      </c>
    </row>
    <row r="613" spans="1:8" x14ac:dyDescent="0.2">
      <c r="B613" s="8">
        <v>119351303</v>
      </c>
      <c r="C613" s="9" t="s">
        <v>4145</v>
      </c>
      <c r="D613" s="1" t="s">
        <v>596</v>
      </c>
      <c r="E613" s="8">
        <v>2420</v>
      </c>
      <c r="F613" s="8">
        <v>726</v>
      </c>
      <c r="G613" s="8">
        <v>317</v>
      </c>
      <c r="H613" s="10">
        <f t="shared" si="96"/>
        <v>43.663911845730027</v>
      </c>
    </row>
    <row r="614" spans="1:8" x14ac:dyDescent="0.2">
      <c r="B614" s="8">
        <v>119351303</v>
      </c>
      <c r="C614" s="9" t="s">
        <v>4145</v>
      </c>
      <c r="D614" s="1" t="s">
        <v>597</v>
      </c>
      <c r="E614" s="8">
        <v>7457</v>
      </c>
      <c r="F614" s="8">
        <v>921</v>
      </c>
      <c r="G614" s="8">
        <v>469</v>
      </c>
      <c r="H614" s="10">
        <f t="shared" si="96"/>
        <v>50.922909880564603</v>
      </c>
    </row>
    <row r="615" spans="1:8" x14ac:dyDescent="0.2">
      <c r="B615" s="8">
        <v>119351303</v>
      </c>
      <c r="C615" s="9" t="s">
        <v>4145</v>
      </c>
      <c r="D615" s="1" t="s">
        <v>4583</v>
      </c>
      <c r="E615" s="8">
        <v>370197714</v>
      </c>
      <c r="F615" s="8">
        <v>8</v>
      </c>
      <c r="G615" s="8">
        <v>1</v>
      </c>
      <c r="H615" s="10">
        <f t="shared" si="96"/>
        <v>12.5</v>
      </c>
    </row>
    <row r="616" spans="1:8" x14ac:dyDescent="0.2">
      <c r="A616" s="11" t="s">
        <v>598</v>
      </c>
      <c r="B616" s="12">
        <f>SUBTOTAL(3,B613:B615)</f>
        <v>3</v>
      </c>
      <c r="C616" s="13"/>
      <c r="D616" s="14"/>
      <c r="E616" s="12"/>
      <c r="F616" s="12">
        <f t="shared" ref="F616:G616" si="105">SUM(F613:F615)</f>
        <v>1655</v>
      </c>
      <c r="G616" s="12">
        <f t="shared" si="105"/>
        <v>787</v>
      </c>
      <c r="H616" s="15">
        <f t="shared" si="96"/>
        <v>47.552870090634443</v>
      </c>
    </row>
    <row r="617" spans="1:8" x14ac:dyDescent="0.2">
      <c r="B617" s="8">
        <v>207658105</v>
      </c>
      <c r="C617" s="9" t="s">
        <v>599</v>
      </c>
      <c r="D617" s="1" t="s">
        <v>599</v>
      </c>
      <c r="E617" s="8">
        <v>207658105</v>
      </c>
      <c r="F617" s="8">
        <v>67</v>
      </c>
      <c r="G617" s="8">
        <v>26</v>
      </c>
      <c r="H617" s="10">
        <f t="shared" si="96"/>
        <v>38.805970149253731</v>
      </c>
    </row>
    <row r="618" spans="1:8" x14ac:dyDescent="0.2">
      <c r="A618" s="11" t="s">
        <v>600</v>
      </c>
      <c r="B618" s="12">
        <f>SUBTOTAL(3,B617:B617)</f>
        <v>1</v>
      </c>
      <c r="C618" s="13"/>
      <c r="D618" s="14"/>
      <c r="E618" s="12"/>
      <c r="F618" s="12">
        <f t="shared" ref="F618:G618" si="106">SUM(F617)</f>
        <v>67</v>
      </c>
      <c r="G618" s="12">
        <f t="shared" si="106"/>
        <v>26</v>
      </c>
      <c r="H618" s="15">
        <f t="shared" si="96"/>
        <v>38.805970149253731</v>
      </c>
    </row>
    <row r="619" spans="1:8" x14ac:dyDescent="0.2">
      <c r="B619" s="8">
        <v>102023180</v>
      </c>
      <c r="C619" s="9" t="s">
        <v>4619</v>
      </c>
      <c r="D619" s="1" t="s">
        <v>4619</v>
      </c>
      <c r="E619" s="8">
        <v>500000193</v>
      </c>
      <c r="F619" s="8">
        <v>238</v>
      </c>
      <c r="G619" s="8">
        <v>118</v>
      </c>
      <c r="H619" s="10">
        <f t="shared" si="96"/>
        <v>49.579831932773111</v>
      </c>
    </row>
    <row r="620" spans="1:8" x14ac:dyDescent="0.2">
      <c r="A620" s="11" t="s">
        <v>601</v>
      </c>
      <c r="B620" s="12">
        <f>SUBTOTAL(3,B619:B619)</f>
        <v>1</v>
      </c>
      <c r="C620" s="13"/>
      <c r="D620" s="14"/>
      <c r="E620" s="12"/>
      <c r="F620" s="12">
        <f t="shared" ref="F620:G620" si="107">SUM(F619)</f>
        <v>238</v>
      </c>
      <c r="G620" s="12">
        <f t="shared" si="107"/>
        <v>118</v>
      </c>
      <c r="H620" s="15">
        <f t="shared" si="96"/>
        <v>49.579831932773111</v>
      </c>
    </row>
    <row r="621" spans="1:8" x14ac:dyDescent="0.2">
      <c r="B621" s="8">
        <v>120483007</v>
      </c>
      <c r="C621" s="9" t="s">
        <v>4606</v>
      </c>
      <c r="D621" s="1" t="s">
        <v>4606</v>
      </c>
      <c r="E621" s="8">
        <v>5109</v>
      </c>
      <c r="F621" s="8">
        <v>612</v>
      </c>
      <c r="G621" s="8">
        <v>145</v>
      </c>
      <c r="H621" s="10">
        <f t="shared" si="96"/>
        <v>23.692810457516337</v>
      </c>
    </row>
    <row r="622" spans="1:8" x14ac:dyDescent="0.2">
      <c r="A622" s="11" t="s">
        <v>602</v>
      </c>
      <c r="B622" s="12">
        <f>SUBTOTAL(3,B621:B621)</f>
        <v>1</v>
      </c>
      <c r="C622" s="13"/>
      <c r="D622" s="14"/>
      <c r="E622" s="12"/>
      <c r="F622" s="12">
        <f t="shared" ref="F622:G622" si="108">SUM(F621)</f>
        <v>612</v>
      </c>
      <c r="G622" s="12">
        <f t="shared" si="108"/>
        <v>145</v>
      </c>
      <c r="H622" s="15">
        <f t="shared" si="96"/>
        <v>23.692810457516337</v>
      </c>
    </row>
    <row r="623" spans="1:8" x14ac:dyDescent="0.2">
      <c r="B623" s="8">
        <v>115211103</v>
      </c>
      <c r="C623" s="9" t="s">
        <v>4146</v>
      </c>
      <c r="D623" s="1" t="s">
        <v>603</v>
      </c>
      <c r="E623" s="8">
        <v>1692</v>
      </c>
      <c r="F623" s="8">
        <v>399</v>
      </c>
      <c r="G623" s="8">
        <v>81</v>
      </c>
      <c r="H623" s="10">
        <f t="shared" si="96"/>
        <v>20.300751879699249</v>
      </c>
    </row>
    <row r="624" spans="1:8" x14ac:dyDescent="0.2">
      <c r="B624" s="8">
        <v>115211103</v>
      </c>
      <c r="C624" s="9" t="s">
        <v>4146</v>
      </c>
      <c r="D624" s="1" t="s">
        <v>4620</v>
      </c>
      <c r="E624" s="8">
        <v>1694</v>
      </c>
      <c r="F624" s="8">
        <v>1473</v>
      </c>
      <c r="G624" s="8">
        <v>217</v>
      </c>
      <c r="H624" s="10">
        <f t="shared" si="96"/>
        <v>14.731839782756278</v>
      </c>
    </row>
    <row r="625" spans="1:8" x14ac:dyDescent="0.2">
      <c r="B625" s="8">
        <v>115211103</v>
      </c>
      <c r="C625" s="9" t="s">
        <v>4146</v>
      </c>
      <c r="D625" s="1" t="s">
        <v>604</v>
      </c>
      <c r="E625" s="8">
        <v>1689</v>
      </c>
      <c r="F625" s="8">
        <v>476</v>
      </c>
      <c r="G625" s="8">
        <v>96</v>
      </c>
      <c r="H625" s="10">
        <f t="shared" si="96"/>
        <v>20.168067226890756</v>
      </c>
    </row>
    <row r="626" spans="1:8" x14ac:dyDescent="0.2">
      <c r="B626" s="8">
        <v>115211103</v>
      </c>
      <c r="C626" s="9" t="s">
        <v>4146</v>
      </c>
      <c r="D626" s="1" t="s">
        <v>605</v>
      </c>
      <c r="E626" s="8">
        <v>1691</v>
      </c>
      <c r="F626" s="8">
        <v>342</v>
      </c>
      <c r="G626" s="8">
        <v>164</v>
      </c>
      <c r="H626" s="10">
        <f t="shared" si="96"/>
        <v>47.953216374269005</v>
      </c>
    </row>
    <row r="627" spans="1:8" x14ac:dyDescent="0.2">
      <c r="B627" s="8">
        <v>115211103</v>
      </c>
      <c r="C627" s="9" t="s">
        <v>4146</v>
      </c>
      <c r="D627" s="1" t="s">
        <v>606</v>
      </c>
      <c r="E627" s="8">
        <v>7011</v>
      </c>
      <c r="F627" s="8">
        <v>548</v>
      </c>
      <c r="G627" s="8">
        <v>95</v>
      </c>
      <c r="H627" s="10">
        <f t="shared" si="96"/>
        <v>17.335766423357665</v>
      </c>
    </row>
    <row r="628" spans="1:8" x14ac:dyDescent="0.2">
      <c r="B628" s="8">
        <v>115211103</v>
      </c>
      <c r="C628" s="9" t="s">
        <v>4146</v>
      </c>
      <c r="D628" s="1" t="s">
        <v>607</v>
      </c>
      <c r="E628" s="8">
        <v>1683</v>
      </c>
      <c r="F628" s="8">
        <v>276</v>
      </c>
      <c r="G628" s="8">
        <v>105</v>
      </c>
      <c r="H628" s="10">
        <f t="shared" si="96"/>
        <v>38.04347826086957</v>
      </c>
    </row>
    <row r="629" spans="1:8" x14ac:dyDescent="0.2">
      <c r="B629" s="8">
        <v>115211103</v>
      </c>
      <c r="C629" s="9" t="s">
        <v>4146</v>
      </c>
      <c r="D629" s="1" t="s">
        <v>608</v>
      </c>
      <c r="E629" s="8">
        <v>1690</v>
      </c>
      <c r="F629" s="8">
        <v>271</v>
      </c>
      <c r="G629" s="8">
        <v>49</v>
      </c>
      <c r="H629" s="10">
        <f t="shared" si="96"/>
        <v>18.081180811808117</v>
      </c>
    </row>
    <row r="630" spans="1:8" x14ac:dyDescent="0.2">
      <c r="B630" s="8">
        <v>115211103</v>
      </c>
      <c r="C630" s="9" t="s">
        <v>4146</v>
      </c>
      <c r="D630" s="1" t="s">
        <v>609</v>
      </c>
      <c r="E630" s="8">
        <v>1686</v>
      </c>
      <c r="F630" s="8">
        <v>221</v>
      </c>
      <c r="G630" s="8">
        <v>67</v>
      </c>
      <c r="H630" s="10">
        <f t="shared" si="96"/>
        <v>30.316742081447963</v>
      </c>
    </row>
    <row r="631" spans="1:8" x14ac:dyDescent="0.2">
      <c r="B631" s="8">
        <v>115211103</v>
      </c>
      <c r="C631" s="9" t="s">
        <v>4146</v>
      </c>
      <c r="D631" s="1" t="s">
        <v>610</v>
      </c>
      <c r="E631" s="8">
        <v>1687</v>
      </c>
      <c r="F631" s="8">
        <v>152</v>
      </c>
      <c r="G631" s="8">
        <v>16</v>
      </c>
      <c r="H631" s="10">
        <f t="shared" si="96"/>
        <v>10.526315789473683</v>
      </c>
    </row>
    <row r="632" spans="1:8" x14ac:dyDescent="0.2">
      <c r="B632" s="8">
        <v>115211103</v>
      </c>
      <c r="C632" s="9" t="s">
        <v>4146</v>
      </c>
      <c r="D632" s="1" t="s">
        <v>611</v>
      </c>
      <c r="E632" s="8">
        <v>990000107</v>
      </c>
      <c r="F632" s="8">
        <v>52</v>
      </c>
      <c r="G632" s="8">
        <v>6</v>
      </c>
      <c r="H632" s="10">
        <f t="shared" si="96"/>
        <v>11.538461538461538</v>
      </c>
    </row>
    <row r="633" spans="1:8" x14ac:dyDescent="0.2">
      <c r="B633" s="8">
        <v>115211103</v>
      </c>
      <c r="C633" s="9" t="s">
        <v>4146</v>
      </c>
      <c r="D633" s="1" t="s">
        <v>612</v>
      </c>
      <c r="E633" s="8">
        <v>990000360</v>
      </c>
      <c r="F633" s="8">
        <v>26</v>
      </c>
      <c r="G633" s="8">
        <v>5</v>
      </c>
      <c r="H633" s="10">
        <f t="shared" si="96"/>
        <v>19.230769230769234</v>
      </c>
    </row>
    <row r="634" spans="1:8" x14ac:dyDescent="0.2">
      <c r="B634" s="8">
        <v>115211103</v>
      </c>
      <c r="C634" s="9" t="s">
        <v>4146</v>
      </c>
      <c r="D634" s="1" t="s">
        <v>613</v>
      </c>
      <c r="E634" s="8">
        <v>7010</v>
      </c>
      <c r="F634" s="8">
        <v>596</v>
      </c>
      <c r="G634" s="8">
        <v>135</v>
      </c>
      <c r="H634" s="10">
        <f t="shared" si="96"/>
        <v>22.651006711409398</v>
      </c>
    </row>
    <row r="635" spans="1:8" x14ac:dyDescent="0.2">
      <c r="A635" s="11" t="s">
        <v>614</v>
      </c>
      <c r="B635" s="12">
        <f>SUBTOTAL(3,B623:B634)</f>
        <v>12</v>
      </c>
      <c r="C635" s="13"/>
      <c r="D635" s="14"/>
      <c r="E635" s="12"/>
      <c r="F635" s="12">
        <f t="shared" ref="F635:G635" si="109">SUM(F623:F634)</f>
        <v>4832</v>
      </c>
      <c r="G635" s="12">
        <f t="shared" si="109"/>
        <v>1036</v>
      </c>
      <c r="H635" s="15">
        <f t="shared" si="96"/>
        <v>21.440397350993379</v>
      </c>
    </row>
    <row r="636" spans="1:8" x14ac:dyDescent="0.2">
      <c r="B636" s="8">
        <v>103021603</v>
      </c>
      <c r="C636" s="9" t="s">
        <v>4147</v>
      </c>
      <c r="D636" s="1" t="s">
        <v>615</v>
      </c>
      <c r="E636" s="8">
        <v>79</v>
      </c>
      <c r="F636" s="8">
        <v>654</v>
      </c>
      <c r="G636" s="8">
        <v>204</v>
      </c>
      <c r="H636" s="10">
        <f t="shared" si="96"/>
        <v>31.192660550458719</v>
      </c>
    </row>
    <row r="637" spans="1:8" x14ac:dyDescent="0.2">
      <c r="B637" s="8">
        <v>103021603</v>
      </c>
      <c r="C637" s="9" t="s">
        <v>4147</v>
      </c>
      <c r="D637" s="1" t="s">
        <v>4690</v>
      </c>
      <c r="E637" s="8">
        <v>77</v>
      </c>
      <c r="F637" s="8">
        <v>425</v>
      </c>
      <c r="G637" s="8">
        <v>218</v>
      </c>
      <c r="H637" s="10">
        <f t="shared" si="96"/>
        <v>51.294117647058826</v>
      </c>
    </row>
    <row r="638" spans="1:8" x14ac:dyDescent="0.2">
      <c r="B638" s="8">
        <v>103021603</v>
      </c>
      <c r="C638" s="9" t="s">
        <v>4147</v>
      </c>
      <c r="D638" s="1" t="s">
        <v>4691</v>
      </c>
      <c r="E638" s="8">
        <v>78</v>
      </c>
      <c r="F638" s="8">
        <v>336</v>
      </c>
      <c r="G638" s="8">
        <v>118</v>
      </c>
      <c r="H638" s="10">
        <f t="shared" si="96"/>
        <v>35.119047619047613</v>
      </c>
    </row>
    <row r="639" spans="1:8" x14ac:dyDescent="0.2">
      <c r="A639" s="11" t="s">
        <v>616</v>
      </c>
      <c r="B639" s="12">
        <f>SUBTOTAL(3,B636:B638)</f>
        <v>3</v>
      </c>
      <c r="C639" s="13"/>
      <c r="D639" s="14"/>
      <c r="E639" s="12"/>
      <c r="F639" s="12">
        <f t="shared" ref="F639:G639" si="110">SUM(F636:F638)</f>
        <v>1415</v>
      </c>
      <c r="G639" s="12">
        <f t="shared" si="110"/>
        <v>540</v>
      </c>
      <c r="H639" s="15">
        <f t="shared" si="96"/>
        <v>38.162544169611309</v>
      </c>
    </row>
    <row r="640" spans="1:8" x14ac:dyDescent="0.2">
      <c r="B640" s="8">
        <v>101301303</v>
      </c>
      <c r="C640" s="9" t="s">
        <v>4148</v>
      </c>
      <c r="D640" s="1" t="s">
        <v>617</v>
      </c>
      <c r="E640" s="8">
        <v>7315</v>
      </c>
      <c r="F640" s="8">
        <v>622</v>
      </c>
      <c r="G640" s="8">
        <v>206</v>
      </c>
      <c r="H640" s="10">
        <f t="shared" si="96"/>
        <v>33.118971061093248</v>
      </c>
    </row>
    <row r="641" spans="1:8" x14ac:dyDescent="0.2">
      <c r="B641" s="8">
        <v>101301303</v>
      </c>
      <c r="C641" s="9" t="s">
        <v>4148</v>
      </c>
      <c r="D641" s="1" t="s">
        <v>618</v>
      </c>
      <c r="E641" s="8">
        <v>7112</v>
      </c>
      <c r="F641" s="8">
        <v>507</v>
      </c>
      <c r="G641" s="8">
        <v>176</v>
      </c>
      <c r="H641" s="10">
        <f t="shared" si="96"/>
        <v>34.714003944773175</v>
      </c>
    </row>
    <row r="642" spans="1:8" x14ac:dyDescent="0.2">
      <c r="A642" s="11" t="s">
        <v>619</v>
      </c>
      <c r="B642" s="12">
        <f>SUBTOTAL(3,B640:B641)</f>
        <v>2</v>
      </c>
      <c r="C642" s="13"/>
      <c r="D642" s="14"/>
      <c r="E642" s="12"/>
      <c r="F642" s="12">
        <f t="shared" ref="F642:G642" si="111">SUM(F640:F641)</f>
        <v>1129</v>
      </c>
      <c r="G642" s="12">
        <f t="shared" si="111"/>
        <v>382</v>
      </c>
      <c r="H642" s="15">
        <f t="shared" si="96"/>
        <v>33.835252435783879</v>
      </c>
    </row>
    <row r="643" spans="1:8" x14ac:dyDescent="0.2">
      <c r="B643" s="8">
        <v>121391303</v>
      </c>
      <c r="C643" s="9" t="s">
        <v>4149</v>
      </c>
      <c r="D643" s="1" t="s">
        <v>620</v>
      </c>
      <c r="E643" s="8">
        <v>2797</v>
      </c>
      <c r="F643" s="8">
        <v>465</v>
      </c>
      <c r="G643" s="8">
        <v>136</v>
      </c>
      <c r="H643" s="10">
        <f t="shared" si="96"/>
        <v>29.247311827956992</v>
      </c>
    </row>
    <row r="644" spans="1:8" x14ac:dyDescent="0.2">
      <c r="B644" s="8">
        <v>121391303</v>
      </c>
      <c r="C644" s="9" t="s">
        <v>4149</v>
      </c>
      <c r="D644" s="1" t="s">
        <v>621</v>
      </c>
      <c r="E644" s="8">
        <v>2798</v>
      </c>
      <c r="F644" s="8">
        <v>474</v>
      </c>
      <c r="G644" s="8">
        <v>108</v>
      </c>
      <c r="H644" s="10">
        <f t="shared" si="96"/>
        <v>22.784810126582279</v>
      </c>
    </row>
    <row r="645" spans="1:8" x14ac:dyDescent="0.2">
      <c r="B645" s="8">
        <v>121391303</v>
      </c>
      <c r="C645" s="9" t="s">
        <v>4149</v>
      </c>
      <c r="D645" s="1" t="s">
        <v>622</v>
      </c>
      <c r="E645" s="8">
        <v>6593</v>
      </c>
      <c r="F645" s="8">
        <v>593</v>
      </c>
      <c r="G645" s="8">
        <v>225</v>
      </c>
      <c r="H645" s="10">
        <f t="shared" si="96"/>
        <v>37.94266441821248</v>
      </c>
    </row>
    <row r="646" spans="1:8" x14ac:dyDescent="0.2">
      <c r="B646" s="8">
        <v>121391303</v>
      </c>
      <c r="C646" s="9" t="s">
        <v>4149</v>
      </c>
      <c r="D646" s="1" t="s">
        <v>623</v>
      </c>
      <c r="E646" s="8">
        <v>121392881</v>
      </c>
      <c r="F646" s="8">
        <v>309</v>
      </c>
      <c r="G646" s="8">
        <v>1</v>
      </c>
      <c r="H646" s="10">
        <f t="shared" ref="H646:H709" si="112">G646/F646*100</f>
        <v>0.3236245954692557</v>
      </c>
    </row>
    <row r="647" spans="1:8" x14ac:dyDescent="0.2">
      <c r="A647" s="11" t="s">
        <v>624</v>
      </c>
      <c r="B647" s="12">
        <f>SUBTOTAL(3,B643:B646)</f>
        <v>4</v>
      </c>
      <c r="C647" s="13"/>
      <c r="D647" s="14"/>
      <c r="E647" s="12"/>
      <c r="F647" s="12">
        <f t="shared" ref="F647:G647" si="113">SUM(F643:F646)</f>
        <v>1841</v>
      </c>
      <c r="G647" s="12">
        <f t="shared" si="113"/>
        <v>470</v>
      </c>
      <c r="H647" s="15">
        <f t="shared" si="112"/>
        <v>25.529603476371538</v>
      </c>
    </row>
    <row r="648" spans="1:8" x14ac:dyDescent="0.2">
      <c r="B648" s="8">
        <v>208117705</v>
      </c>
      <c r="C648" s="9" t="s">
        <v>625</v>
      </c>
      <c r="D648" s="1" t="s">
        <v>625</v>
      </c>
      <c r="E648" s="8">
        <v>208117705</v>
      </c>
      <c r="F648" s="8">
        <v>154</v>
      </c>
      <c r="G648" s="8">
        <v>17</v>
      </c>
      <c r="H648" s="10">
        <f t="shared" si="112"/>
        <v>11.038961038961039</v>
      </c>
    </row>
    <row r="649" spans="1:8" x14ac:dyDescent="0.2">
      <c r="A649" s="11" t="s">
        <v>626</v>
      </c>
      <c r="B649" s="12">
        <f>SUBTOTAL(3,B648:B648)</f>
        <v>1</v>
      </c>
      <c r="C649" s="13"/>
      <c r="D649" s="14"/>
      <c r="E649" s="12"/>
      <c r="F649" s="12">
        <f t="shared" ref="F649:G649" si="114">SUM(F648)</f>
        <v>154</v>
      </c>
      <c r="G649" s="12">
        <f t="shared" si="114"/>
        <v>17</v>
      </c>
      <c r="H649" s="15">
        <f t="shared" si="112"/>
        <v>11.038961038961039</v>
      </c>
    </row>
    <row r="650" spans="1:8" x14ac:dyDescent="0.2">
      <c r="B650" s="8">
        <v>205250704</v>
      </c>
      <c r="C650" s="9" t="s">
        <v>627</v>
      </c>
      <c r="D650" s="1" t="s">
        <v>627</v>
      </c>
      <c r="E650" s="8">
        <v>205250704</v>
      </c>
      <c r="F650" s="8">
        <v>556</v>
      </c>
      <c r="G650" s="8">
        <v>40</v>
      </c>
      <c r="H650" s="10">
        <f t="shared" si="112"/>
        <v>7.1942446043165464</v>
      </c>
    </row>
    <row r="651" spans="1:8" x14ac:dyDescent="0.2">
      <c r="B651" s="8">
        <v>205250704</v>
      </c>
      <c r="C651" s="9" t="s">
        <v>627</v>
      </c>
      <c r="D651" s="1" t="s">
        <v>628</v>
      </c>
      <c r="E651" s="8">
        <v>205259804</v>
      </c>
      <c r="F651" s="8">
        <v>327</v>
      </c>
      <c r="G651" s="8">
        <v>42</v>
      </c>
      <c r="H651" s="10">
        <f t="shared" si="112"/>
        <v>12.844036697247708</v>
      </c>
    </row>
    <row r="652" spans="1:8" x14ac:dyDescent="0.2">
      <c r="A652" s="11" t="s">
        <v>629</v>
      </c>
      <c r="B652" s="12">
        <f>SUBTOTAL(3,B650:B651)</f>
        <v>2</v>
      </c>
      <c r="C652" s="13"/>
      <c r="D652" s="14"/>
      <c r="E652" s="12"/>
      <c r="F652" s="12">
        <f t="shared" ref="F652:G652" si="115">SUM(F650:F651)</f>
        <v>883</v>
      </c>
      <c r="G652" s="12">
        <f t="shared" si="115"/>
        <v>82</v>
      </c>
      <c r="H652" s="15">
        <f t="shared" si="112"/>
        <v>9.2865232163080407</v>
      </c>
    </row>
    <row r="653" spans="1:8" x14ac:dyDescent="0.2">
      <c r="B653" s="8">
        <v>215221453</v>
      </c>
      <c r="C653" s="9" t="s">
        <v>4611</v>
      </c>
      <c r="D653" s="1" t="s">
        <v>630</v>
      </c>
      <c r="E653" s="8">
        <v>300015300</v>
      </c>
      <c r="F653" s="8">
        <v>53</v>
      </c>
      <c r="G653" s="8">
        <v>24</v>
      </c>
      <c r="H653" s="10">
        <f t="shared" si="112"/>
        <v>45.283018867924532</v>
      </c>
    </row>
    <row r="654" spans="1:8" x14ac:dyDescent="0.2">
      <c r="A654" s="11" t="s">
        <v>631</v>
      </c>
      <c r="B654" s="12">
        <f>SUBTOTAL(3,B653:B653)</f>
        <v>1</v>
      </c>
      <c r="C654" s="13"/>
      <c r="D654" s="14"/>
      <c r="E654" s="12"/>
      <c r="F654" s="12">
        <f t="shared" ref="F654:G654" si="116">SUM(F653)</f>
        <v>53</v>
      </c>
      <c r="G654" s="12">
        <f t="shared" si="116"/>
        <v>24</v>
      </c>
      <c r="H654" s="15">
        <f t="shared" si="112"/>
        <v>45.283018867924532</v>
      </c>
    </row>
    <row r="655" spans="1:8" x14ac:dyDescent="0.2">
      <c r="B655" s="8">
        <v>122092002</v>
      </c>
      <c r="C655" s="9" t="s">
        <v>4150</v>
      </c>
      <c r="D655" s="1" t="s">
        <v>632</v>
      </c>
      <c r="E655" s="8">
        <v>8222</v>
      </c>
      <c r="F655" s="8">
        <v>784</v>
      </c>
      <c r="G655" s="8">
        <v>100</v>
      </c>
      <c r="H655" s="10">
        <f t="shared" si="112"/>
        <v>12.755102040816327</v>
      </c>
    </row>
    <row r="656" spans="1:8" x14ac:dyDescent="0.2">
      <c r="B656" s="8">
        <v>122092002</v>
      </c>
      <c r="C656" s="9" t="s">
        <v>4150</v>
      </c>
      <c r="D656" s="1" t="s">
        <v>633</v>
      </c>
      <c r="E656" s="8">
        <v>7271</v>
      </c>
      <c r="F656" s="8">
        <v>644</v>
      </c>
      <c r="G656" s="8">
        <v>105</v>
      </c>
      <c r="H656" s="10">
        <f t="shared" si="112"/>
        <v>16.304347826086957</v>
      </c>
    </row>
    <row r="657" spans="1:8" x14ac:dyDescent="0.2">
      <c r="B657" s="8">
        <v>122092002</v>
      </c>
      <c r="C657" s="9" t="s">
        <v>4150</v>
      </c>
      <c r="D657" s="1" t="s">
        <v>634</v>
      </c>
      <c r="E657" s="8">
        <v>7274</v>
      </c>
      <c r="F657" s="8">
        <v>676</v>
      </c>
      <c r="G657" s="8">
        <v>123</v>
      </c>
      <c r="H657" s="10">
        <f t="shared" si="112"/>
        <v>18.19526627218935</v>
      </c>
    </row>
    <row r="658" spans="1:8" x14ac:dyDescent="0.2">
      <c r="B658" s="8">
        <v>122092002</v>
      </c>
      <c r="C658" s="9" t="s">
        <v>4150</v>
      </c>
      <c r="D658" s="1" t="s">
        <v>635</v>
      </c>
      <c r="E658" s="8">
        <v>5007</v>
      </c>
      <c r="F658" s="8">
        <v>868</v>
      </c>
      <c r="G658" s="8">
        <v>221</v>
      </c>
      <c r="H658" s="10">
        <f t="shared" si="112"/>
        <v>25.460829493087555</v>
      </c>
    </row>
    <row r="659" spans="1:8" x14ac:dyDescent="0.2">
      <c r="B659" s="8">
        <v>122092002</v>
      </c>
      <c r="C659" s="9" t="s">
        <v>4150</v>
      </c>
      <c r="D659" s="1" t="s">
        <v>636</v>
      </c>
      <c r="E659" s="8">
        <v>1040</v>
      </c>
      <c r="F659" s="8">
        <v>1814</v>
      </c>
      <c r="G659" s="8">
        <v>268</v>
      </c>
      <c r="H659" s="10">
        <f t="shared" si="112"/>
        <v>14.773980154355016</v>
      </c>
    </row>
    <row r="660" spans="1:8" x14ac:dyDescent="0.2">
      <c r="B660" s="8">
        <v>122092002</v>
      </c>
      <c r="C660" s="9" t="s">
        <v>4150</v>
      </c>
      <c r="D660" s="1" t="s">
        <v>637</v>
      </c>
      <c r="E660" s="8">
        <v>8200</v>
      </c>
      <c r="F660" s="8">
        <v>844</v>
      </c>
      <c r="G660" s="8">
        <v>218</v>
      </c>
      <c r="H660" s="10">
        <f t="shared" si="112"/>
        <v>25.829383886255926</v>
      </c>
    </row>
    <row r="661" spans="1:8" x14ac:dyDescent="0.2">
      <c r="A661" s="11" t="s">
        <v>638</v>
      </c>
      <c r="B661" s="12">
        <f>SUBTOTAL(3,B655:B660)</f>
        <v>6</v>
      </c>
      <c r="C661" s="13"/>
      <c r="D661" s="14"/>
      <c r="E661" s="12"/>
      <c r="F661" s="12">
        <f t="shared" ref="F661:G661" si="117">SUM(F655:F660)</f>
        <v>5630</v>
      </c>
      <c r="G661" s="12">
        <f t="shared" si="117"/>
        <v>1035</v>
      </c>
      <c r="H661" s="15">
        <f t="shared" si="112"/>
        <v>18.383658969804618</v>
      </c>
    </row>
    <row r="662" spans="1:8" x14ac:dyDescent="0.2">
      <c r="B662" s="8">
        <v>122090001</v>
      </c>
      <c r="C662" s="9" t="s">
        <v>639</v>
      </c>
      <c r="D662" s="1" t="s">
        <v>640</v>
      </c>
      <c r="E662" s="8">
        <v>7726</v>
      </c>
      <c r="F662" s="8">
        <v>145</v>
      </c>
      <c r="G662" s="8">
        <v>67</v>
      </c>
      <c r="H662" s="10">
        <f t="shared" si="112"/>
        <v>46.206896551724135</v>
      </c>
    </row>
    <row r="663" spans="1:8" x14ac:dyDescent="0.2">
      <c r="A663" s="11" t="s">
        <v>641</v>
      </c>
      <c r="B663" s="12">
        <f>SUBTOTAL(3,B662:B662)</f>
        <v>1</v>
      </c>
      <c r="C663" s="13"/>
      <c r="D663" s="14"/>
      <c r="E663" s="12"/>
      <c r="F663" s="12">
        <f t="shared" ref="F663:G663" si="118">SUM(F662)</f>
        <v>145</v>
      </c>
      <c r="G663" s="12">
        <f t="shared" si="118"/>
        <v>67</v>
      </c>
      <c r="H663" s="15">
        <f t="shared" si="112"/>
        <v>46.206896551724135</v>
      </c>
    </row>
    <row r="664" spans="1:8" x14ac:dyDescent="0.2">
      <c r="B664" s="8">
        <v>122092102</v>
      </c>
      <c r="C664" s="9" t="s">
        <v>4151</v>
      </c>
      <c r="D664" s="1" t="s">
        <v>642</v>
      </c>
      <c r="E664" s="8">
        <v>4683</v>
      </c>
      <c r="F664" s="8">
        <v>523</v>
      </c>
      <c r="G664" s="8">
        <v>62</v>
      </c>
      <c r="H664" s="10">
        <f t="shared" si="112"/>
        <v>11.854684512428298</v>
      </c>
    </row>
    <row r="665" spans="1:8" x14ac:dyDescent="0.2">
      <c r="B665" s="8">
        <v>122092102</v>
      </c>
      <c r="C665" s="9" t="s">
        <v>4151</v>
      </c>
      <c r="D665" s="1" t="s">
        <v>4692</v>
      </c>
      <c r="E665" s="8">
        <v>7796</v>
      </c>
      <c r="F665" s="8">
        <v>854</v>
      </c>
      <c r="G665" s="8">
        <v>16</v>
      </c>
      <c r="H665" s="10">
        <f t="shared" si="112"/>
        <v>1.873536299765808</v>
      </c>
    </row>
    <row r="666" spans="1:8" x14ac:dyDescent="0.2">
      <c r="B666" s="8">
        <v>122092102</v>
      </c>
      <c r="C666" s="9" t="s">
        <v>4151</v>
      </c>
      <c r="D666" s="1" t="s">
        <v>643</v>
      </c>
      <c r="E666" s="8">
        <v>1044</v>
      </c>
      <c r="F666" s="8">
        <v>520</v>
      </c>
      <c r="G666" s="8">
        <v>5</v>
      </c>
      <c r="H666" s="10">
        <f t="shared" si="112"/>
        <v>0.96153846153846156</v>
      </c>
    </row>
    <row r="667" spans="1:8" x14ac:dyDescent="0.2">
      <c r="B667" s="8">
        <v>122092102</v>
      </c>
      <c r="C667" s="9" t="s">
        <v>4151</v>
      </c>
      <c r="D667" s="1" t="s">
        <v>644</v>
      </c>
      <c r="E667" s="8">
        <v>1081</v>
      </c>
      <c r="F667" s="8">
        <v>834</v>
      </c>
      <c r="G667" s="8">
        <v>17</v>
      </c>
      <c r="H667" s="10">
        <f t="shared" si="112"/>
        <v>2.0383693045563551</v>
      </c>
    </row>
    <row r="668" spans="1:8" x14ac:dyDescent="0.2">
      <c r="B668" s="8">
        <v>122092102</v>
      </c>
      <c r="C668" s="9" t="s">
        <v>4151</v>
      </c>
      <c r="D668" s="1" t="s">
        <v>4621</v>
      </c>
      <c r="E668" s="8">
        <v>7790</v>
      </c>
      <c r="F668" s="8">
        <v>1890</v>
      </c>
      <c r="G668" s="8">
        <v>31</v>
      </c>
      <c r="H668" s="10">
        <f t="shared" si="112"/>
        <v>1.64021164021164</v>
      </c>
    </row>
    <row r="669" spans="1:8" x14ac:dyDescent="0.2">
      <c r="B669" s="8">
        <v>122092102</v>
      </c>
      <c r="C669" s="9" t="s">
        <v>4151</v>
      </c>
      <c r="D669" s="1" t="s">
        <v>645</v>
      </c>
      <c r="E669" s="8">
        <v>5133</v>
      </c>
      <c r="F669" s="8">
        <v>1652</v>
      </c>
      <c r="G669" s="8">
        <v>19</v>
      </c>
      <c r="H669" s="10">
        <f t="shared" si="112"/>
        <v>1.1501210653753027</v>
      </c>
    </row>
    <row r="670" spans="1:8" x14ac:dyDescent="0.2">
      <c r="B670" s="8">
        <v>122092102</v>
      </c>
      <c r="C670" s="9" t="s">
        <v>4151</v>
      </c>
      <c r="D670" s="1" t="s">
        <v>646</v>
      </c>
      <c r="E670" s="8">
        <v>1043</v>
      </c>
      <c r="F670" s="8">
        <v>1531</v>
      </c>
      <c r="G670" s="8">
        <v>30</v>
      </c>
      <c r="H670" s="10">
        <f t="shared" si="112"/>
        <v>1.9595035924232527</v>
      </c>
    </row>
    <row r="671" spans="1:8" x14ac:dyDescent="0.2">
      <c r="B671" s="8">
        <v>122092102</v>
      </c>
      <c r="C671" s="9" t="s">
        <v>4151</v>
      </c>
      <c r="D671" s="1" t="s">
        <v>647</v>
      </c>
      <c r="E671" s="8">
        <v>7435</v>
      </c>
      <c r="F671" s="8">
        <v>647</v>
      </c>
      <c r="G671" s="8">
        <v>5</v>
      </c>
      <c r="H671" s="10">
        <f t="shared" si="112"/>
        <v>0.77279752704791349</v>
      </c>
    </row>
    <row r="672" spans="1:8" x14ac:dyDescent="0.2">
      <c r="B672" s="8">
        <v>122092102</v>
      </c>
      <c r="C672" s="9" t="s">
        <v>4151</v>
      </c>
      <c r="D672" s="1" t="s">
        <v>648</v>
      </c>
      <c r="E672" s="8">
        <v>4852</v>
      </c>
      <c r="F672" s="8">
        <v>499</v>
      </c>
      <c r="G672" s="8">
        <v>26</v>
      </c>
      <c r="H672" s="10">
        <f t="shared" si="112"/>
        <v>5.2104208416833666</v>
      </c>
    </row>
    <row r="673" spans="1:8" x14ac:dyDescent="0.2">
      <c r="B673" s="8">
        <v>122092102</v>
      </c>
      <c r="C673" s="9" t="s">
        <v>4151</v>
      </c>
      <c r="D673" s="1" t="s">
        <v>649</v>
      </c>
      <c r="E673" s="8">
        <v>1048</v>
      </c>
      <c r="F673" s="8">
        <v>512</v>
      </c>
      <c r="G673" s="8">
        <v>5</v>
      </c>
      <c r="H673" s="10">
        <f t="shared" si="112"/>
        <v>0.9765625</v>
      </c>
    </row>
    <row r="674" spans="1:8" x14ac:dyDescent="0.2">
      <c r="B674" s="8">
        <v>122092102</v>
      </c>
      <c r="C674" s="9" t="s">
        <v>4151</v>
      </c>
      <c r="D674" s="1" t="s">
        <v>4693</v>
      </c>
      <c r="E674" s="8">
        <v>7653</v>
      </c>
      <c r="F674" s="8">
        <v>937</v>
      </c>
      <c r="G674" s="8">
        <v>42</v>
      </c>
      <c r="H674" s="10">
        <f t="shared" si="112"/>
        <v>4.4823906083244394</v>
      </c>
    </row>
    <row r="675" spans="1:8" x14ac:dyDescent="0.2">
      <c r="B675" s="8">
        <v>122092102</v>
      </c>
      <c r="C675" s="9" t="s">
        <v>4151</v>
      </c>
      <c r="D675" s="1" t="s">
        <v>650</v>
      </c>
      <c r="E675" s="8">
        <v>5307</v>
      </c>
      <c r="F675" s="8">
        <v>1157</v>
      </c>
      <c r="G675" s="8">
        <v>14</v>
      </c>
      <c r="H675" s="10">
        <f t="shared" si="112"/>
        <v>1.2100259291270528</v>
      </c>
    </row>
    <row r="676" spans="1:8" x14ac:dyDescent="0.2">
      <c r="B676" s="8">
        <v>122092102</v>
      </c>
      <c r="C676" s="9" t="s">
        <v>4151</v>
      </c>
      <c r="D676" s="1" t="s">
        <v>651</v>
      </c>
      <c r="E676" s="8">
        <v>7520</v>
      </c>
      <c r="F676" s="8">
        <v>602</v>
      </c>
      <c r="G676" s="8">
        <v>6</v>
      </c>
      <c r="H676" s="10">
        <f t="shared" si="112"/>
        <v>0.99667774086378735</v>
      </c>
    </row>
    <row r="677" spans="1:8" x14ac:dyDescent="0.2">
      <c r="B677" s="8">
        <v>122092102</v>
      </c>
      <c r="C677" s="9" t="s">
        <v>4151</v>
      </c>
      <c r="D677" s="1" t="s">
        <v>652</v>
      </c>
      <c r="E677" s="8">
        <v>1047</v>
      </c>
      <c r="F677" s="8">
        <v>618</v>
      </c>
      <c r="G677" s="8">
        <v>4</v>
      </c>
      <c r="H677" s="10">
        <f t="shared" si="112"/>
        <v>0.64724919093851141</v>
      </c>
    </row>
    <row r="678" spans="1:8" x14ac:dyDescent="0.2">
      <c r="B678" s="8">
        <v>122092102</v>
      </c>
      <c r="C678" s="9" t="s">
        <v>4151</v>
      </c>
      <c r="D678" s="1" t="s">
        <v>653</v>
      </c>
      <c r="E678" s="8">
        <v>1041</v>
      </c>
      <c r="F678" s="8">
        <v>882</v>
      </c>
      <c r="G678" s="8">
        <v>22</v>
      </c>
      <c r="H678" s="10">
        <f t="shared" si="112"/>
        <v>2.4943310657596371</v>
      </c>
    </row>
    <row r="679" spans="1:8" x14ac:dyDescent="0.2">
      <c r="B679" s="8">
        <v>122092102</v>
      </c>
      <c r="C679" s="9" t="s">
        <v>4151</v>
      </c>
      <c r="D679" s="1" t="s">
        <v>654</v>
      </c>
      <c r="E679" s="8">
        <v>1057</v>
      </c>
      <c r="F679" s="8">
        <v>497</v>
      </c>
      <c r="G679" s="8">
        <v>22</v>
      </c>
      <c r="H679" s="10">
        <f t="shared" si="112"/>
        <v>4.4265593561368206</v>
      </c>
    </row>
    <row r="680" spans="1:8" x14ac:dyDescent="0.2">
      <c r="B680" s="8">
        <v>122092102</v>
      </c>
      <c r="C680" s="9" t="s">
        <v>4151</v>
      </c>
      <c r="D680" s="1" t="s">
        <v>4694</v>
      </c>
      <c r="E680" s="8">
        <v>7654</v>
      </c>
      <c r="F680" s="8">
        <v>998</v>
      </c>
      <c r="G680" s="8">
        <v>22</v>
      </c>
      <c r="H680" s="10">
        <f t="shared" si="112"/>
        <v>2.2044088176352705</v>
      </c>
    </row>
    <row r="681" spans="1:8" x14ac:dyDescent="0.2">
      <c r="B681" s="8">
        <v>122092102</v>
      </c>
      <c r="C681" s="9" t="s">
        <v>4151</v>
      </c>
      <c r="D681" s="1" t="s">
        <v>655</v>
      </c>
      <c r="E681" s="8">
        <v>5306</v>
      </c>
      <c r="F681" s="8">
        <v>493</v>
      </c>
      <c r="G681" s="8">
        <v>23</v>
      </c>
      <c r="H681" s="10">
        <f t="shared" si="112"/>
        <v>4.6653144016227177</v>
      </c>
    </row>
    <row r="682" spans="1:8" x14ac:dyDescent="0.2">
      <c r="B682" s="8">
        <v>122092102</v>
      </c>
      <c r="C682" s="9" t="s">
        <v>4151</v>
      </c>
      <c r="D682" s="1" t="s">
        <v>656</v>
      </c>
      <c r="E682" s="8">
        <v>1042</v>
      </c>
      <c r="F682" s="8">
        <v>927</v>
      </c>
      <c r="G682" s="8">
        <v>36</v>
      </c>
      <c r="H682" s="10">
        <f t="shared" si="112"/>
        <v>3.8834951456310676</v>
      </c>
    </row>
    <row r="683" spans="1:8" x14ac:dyDescent="0.2">
      <c r="B683" s="8">
        <v>122092102</v>
      </c>
      <c r="C683" s="9" t="s">
        <v>4151</v>
      </c>
      <c r="D683" s="1" t="s">
        <v>657</v>
      </c>
      <c r="E683" s="8">
        <v>1131</v>
      </c>
      <c r="F683" s="8">
        <v>616</v>
      </c>
      <c r="G683" s="8">
        <v>21</v>
      </c>
      <c r="H683" s="10">
        <f t="shared" si="112"/>
        <v>3.4090909090909087</v>
      </c>
    </row>
    <row r="684" spans="1:8" x14ac:dyDescent="0.2">
      <c r="B684" s="8">
        <v>122092102</v>
      </c>
      <c r="C684" s="9" t="s">
        <v>4151</v>
      </c>
      <c r="D684" s="1" t="s">
        <v>658</v>
      </c>
      <c r="E684" s="8">
        <v>7715</v>
      </c>
      <c r="F684" s="8">
        <v>1048</v>
      </c>
      <c r="G684" s="8">
        <v>28</v>
      </c>
      <c r="H684" s="10">
        <f t="shared" si="112"/>
        <v>2.6717557251908395</v>
      </c>
    </row>
    <row r="685" spans="1:8" x14ac:dyDescent="0.2">
      <c r="B685" s="8">
        <v>122092102</v>
      </c>
      <c r="C685" s="9" t="s">
        <v>4151</v>
      </c>
      <c r="D685" s="1" t="s">
        <v>659</v>
      </c>
      <c r="E685" s="8">
        <v>4678</v>
      </c>
      <c r="F685" s="8">
        <v>899</v>
      </c>
      <c r="G685" s="8">
        <v>13</v>
      </c>
      <c r="H685" s="10">
        <f t="shared" si="112"/>
        <v>1.4460511679644048</v>
      </c>
    </row>
    <row r="686" spans="1:8" x14ac:dyDescent="0.2">
      <c r="B686" s="8">
        <v>122092102</v>
      </c>
      <c r="C686" s="9" t="s">
        <v>4151</v>
      </c>
      <c r="D686" s="1" t="s">
        <v>660</v>
      </c>
      <c r="E686" s="8">
        <v>1132</v>
      </c>
      <c r="F686" s="8">
        <v>541</v>
      </c>
      <c r="G686" s="8">
        <v>24</v>
      </c>
      <c r="H686" s="10">
        <f t="shared" si="112"/>
        <v>4.4362292051756009</v>
      </c>
    </row>
    <row r="687" spans="1:8" x14ac:dyDescent="0.2">
      <c r="A687" s="11" t="s">
        <v>661</v>
      </c>
      <c r="B687" s="12">
        <f>SUBTOTAL(3,B664:B686)</f>
        <v>23</v>
      </c>
      <c r="C687" s="13"/>
      <c r="D687" s="14"/>
      <c r="E687" s="12"/>
      <c r="F687" s="12">
        <f t="shared" ref="F687:G687" si="119">SUM(F664:F686)</f>
        <v>19677</v>
      </c>
      <c r="G687" s="12">
        <f t="shared" si="119"/>
        <v>493</v>
      </c>
      <c r="H687" s="15">
        <f t="shared" si="112"/>
        <v>2.5054632311836156</v>
      </c>
    </row>
    <row r="688" spans="1:8" x14ac:dyDescent="0.2">
      <c r="B688" s="8">
        <v>108111303</v>
      </c>
      <c r="C688" s="9" t="s">
        <v>4152</v>
      </c>
      <c r="D688" s="1" t="s">
        <v>662</v>
      </c>
      <c r="E688" s="8">
        <v>6646</v>
      </c>
      <c r="F688" s="8">
        <v>504</v>
      </c>
      <c r="G688" s="8">
        <v>96</v>
      </c>
      <c r="H688" s="10">
        <f t="shared" si="112"/>
        <v>19.047619047619047</v>
      </c>
    </row>
    <row r="689" spans="1:8" x14ac:dyDescent="0.2">
      <c r="B689" s="8">
        <v>108111303</v>
      </c>
      <c r="C689" s="9" t="s">
        <v>4152</v>
      </c>
      <c r="D689" s="1" t="s">
        <v>663</v>
      </c>
      <c r="E689" s="8">
        <v>1208</v>
      </c>
      <c r="F689" s="8">
        <v>542</v>
      </c>
      <c r="G689" s="8">
        <v>92</v>
      </c>
      <c r="H689" s="10">
        <f t="shared" si="112"/>
        <v>16.974169741697416</v>
      </c>
    </row>
    <row r="690" spans="1:8" x14ac:dyDescent="0.2">
      <c r="B690" s="8">
        <v>108111303</v>
      </c>
      <c r="C690" s="9" t="s">
        <v>4152</v>
      </c>
      <c r="D690" s="1" t="s">
        <v>664</v>
      </c>
      <c r="E690" s="8">
        <v>1202</v>
      </c>
      <c r="F690" s="8">
        <v>414</v>
      </c>
      <c r="G690" s="8">
        <v>73</v>
      </c>
      <c r="H690" s="10">
        <f t="shared" si="112"/>
        <v>17.632850241545896</v>
      </c>
    </row>
    <row r="691" spans="1:8" x14ac:dyDescent="0.2">
      <c r="B691" s="8">
        <v>108111303</v>
      </c>
      <c r="C691" s="9" t="s">
        <v>4152</v>
      </c>
      <c r="D691" s="1" t="s">
        <v>665</v>
      </c>
      <c r="E691" s="8">
        <v>1205</v>
      </c>
      <c r="F691" s="8">
        <v>243</v>
      </c>
      <c r="G691" s="8">
        <v>71</v>
      </c>
      <c r="H691" s="10">
        <f t="shared" si="112"/>
        <v>29.218106995884774</v>
      </c>
    </row>
    <row r="692" spans="1:8" x14ac:dyDescent="0.2">
      <c r="A692" s="11" t="s">
        <v>666</v>
      </c>
      <c r="B692" s="12">
        <f>SUBTOTAL(3,B688:B691)</f>
        <v>4</v>
      </c>
      <c r="C692" s="13"/>
      <c r="D692" s="14"/>
      <c r="E692" s="12"/>
      <c r="F692" s="12">
        <f t="shared" ref="F692:G692" si="120">SUM(F688:F691)</f>
        <v>1703</v>
      </c>
      <c r="G692" s="12">
        <f t="shared" si="120"/>
        <v>332</v>
      </c>
      <c r="H692" s="15">
        <f t="shared" si="112"/>
        <v>19.495008807985908</v>
      </c>
    </row>
    <row r="693" spans="1:8" x14ac:dyDescent="0.2">
      <c r="B693" s="8">
        <v>201631605</v>
      </c>
      <c r="C693" s="9" t="s">
        <v>667</v>
      </c>
      <c r="D693" s="1" t="s">
        <v>667</v>
      </c>
      <c r="E693" s="8">
        <v>201631605</v>
      </c>
      <c r="F693" s="8">
        <v>193</v>
      </c>
      <c r="G693" s="8">
        <v>15</v>
      </c>
      <c r="H693" s="10">
        <f t="shared" si="112"/>
        <v>7.7720207253886011</v>
      </c>
    </row>
    <row r="694" spans="1:8" x14ac:dyDescent="0.2">
      <c r="A694" s="11" t="s">
        <v>668</v>
      </c>
      <c r="B694" s="12">
        <f>SUBTOTAL(3,B693:B693)</f>
        <v>1</v>
      </c>
      <c r="C694" s="13"/>
      <c r="D694" s="14"/>
      <c r="E694" s="12"/>
      <c r="F694" s="12">
        <f t="shared" ref="F694:G694" si="121">SUM(F693)</f>
        <v>193</v>
      </c>
      <c r="G694" s="12">
        <f t="shared" si="121"/>
        <v>15</v>
      </c>
      <c r="H694" s="15">
        <f t="shared" si="112"/>
        <v>7.7720207253886011</v>
      </c>
    </row>
    <row r="695" spans="1:8" x14ac:dyDescent="0.2">
      <c r="B695" s="8">
        <v>116191503</v>
      </c>
      <c r="C695" s="9" t="s">
        <v>4153</v>
      </c>
      <c r="D695" s="1" t="s">
        <v>669</v>
      </c>
      <c r="E695" s="8">
        <v>7201</v>
      </c>
      <c r="F695" s="8">
        <v>703</v>
      </c>
      <c r="G695" s="8">
        <v>146</v>
      </c>
      <c r="H695" s="10">
        <f t="shared" si="112"/>
        <v>20.768136557610241</v>
      </c>
    </row>
    <row r="696" spans="1:8" x14ac:dyDescent="0.2">
      <c r="B696" s="8">
        <v>116191503</v>
      </c>
      <c r="C696" s="9" t="s">
        <v>4153</v>
      </c>
      <c r="D696" s="1" t="s">
        <v>670</v>
      </c>
      <c r="E696" s="8">
        <v>5390</v>
      </c>
      <c r="F696" s="8">
        <v>600</v>
      </c>
      <c r="G696" s="8">
        <v>96</v>
      </c>
      <c r="H696" s="10">
        <f t="shared" si="112"/>
        <v>16</v>
      </c>
    </row>
    <row r="697" spans="1:8" x14ac:dyDescent="0.2">
      <c r="B697" s="8">
        <v>116191503</v>
      </c>
      <c r="C697" s="9" t="s">
        <v>4153</v>
      </c>
      <c r="D697" s="1" t="s">
        <v>671</v>
      </c>
      <c r="E697" s="8">
        <v>1619</v>
      </c>
      <c r="F697" s="8">
        <v>508</v>
      </c>
      <c r="G697" s="8">
        <v>56</v>
      </c>
      <c r="H697" s="10">
        <f t="shared" si="112"/>
        <v>11.023622047244094</v>
      </c>
    </row>
    <row r="698" spans="1:8" x14ac:dyDescent="0.2">
      <c r="A698" s="11" t="s">
        <v>672</v>
      </c>
      <c r="B698" s="12">
        <f>SUBTOTAL(3,B695:B697)</f>
        <v>3</v>
      </c>
      <c r="C698" s="13"/>
      <c r="D698" s="14"/>
      <c r="E698" s="12"/>
      <c r="F698" s="12">
        <f t="shared" ref="F698:G698" si="122">SUM(F695:F697)</f>
        <v>1811</v>
      </c>
      <c r="G698" s="12">
        <f t="shared" si="122"/>
        <v>298</v>
      </c>
      <c r="H698" s="15">
        <f t="shared" si="112"/>
        <v>16.454997239094425</v>
      </c>
    </row>
    <row r="699" spans="1:8" x14ac:dyDescent="0.2">
      <c r="B699" s="8">
        <v>300140730</v>
      </c>
      <c r="C699" s="9" t="s">
        <v>673</v>
      </c>
      <c r="D699" s="1" t="s">
        <v>674</v>
      </c>
      <c r="E699" s="8">
        <v>300140730</v>
      </c>
      <c r="F699" s="8">
        <v>16</v>
      </c>
      <c r="G699" s="8">
        <v>0</v>
      </c>
      <c r="H699" s="10">
        <f t="shared" si="112"/>
        <v>0</v>
      </c>
    </row>
    <row r="700" spans="1:8" x14ac:dyDescent="0.2">
      <c r="A700" s="11" t="s">
        <v>675</v>
      </c>
      <c r="B700" s="12">
        <f>SUBTOTAL(3,B699:B699)</f>
        <v>1</v>
      </c>
      <c r="C700" s="13"/>
      <c r="D700" s="14"/>
      <c r="E700" s="12"/>
      <c r="F700" s="12">
        <f t="shared" ref="F700:G700" si="123">SUM(F699)</f>
        <v>16</v>
      </c>
      <c r="G700" s="12">
        <f t="shared" si="123"/>
        <v>0</v>
      </c>
      <c r="H700" s="15">
        <f t="shared" si="112"/>
        <v>0</v>
      </c>
    </row>
    <row r="701" spans="1:8" x14ac:dyDescent="0.2">
      <c r="B701" s="8">
        <v>115221402</v>
      </c>
      <c r="C701" s="9" t="s">
        <v>4154</v>
      </c>
      <c r="D701" s="1" t="s">
        <v>676</v>
      </c>
      <c r="E701" s="8">
        <v>1746</v>
      </c>
      <c r="F701" s="8">
        <v>1364</v>
      </c>
      <c r="G701" s="8">
        <v>311</v>
      </c>
      <c r="H701" s="16">
        <f t="shared" si="112"/>
        <v>22.80058651026393</v>
      </c>
    </row>
    <row r="702" spans="1:8" x14ac:dyDescent="0.2">
      <c r="B702" s="8">
        <v>115221402</v>
      </c>
      <c r="C702" s="9" t="s">
        <v>4154</v>
      </c>
      <c r="D702" s="1" t="s">
        <v>677</v>
      </c>
      <c r="E702" s="8">
        <v>7820</v>
      </c>
      <c r="F702" s="8">
        <v>711</v>
      </c>
      <c r="G702" s="8">
        <v>58</v>
      </c>
      <c r="H702" s="10">
        <f t="shared" si="112"/>
        <v>8.157524613220815</v>
      </c>
    </row>
    <row r="703" spans="1:8" x14ac:dyDescent="0.2">
      <c r="B703" s="8">
        <v>115221402</v>
      </c>
      <c r="C703" s="9" t="s">
        <v>4154</v>
      </c>
      <c r="D703" s="1" t="s">
        <v>678</v>
      </c>
      <c r="E703" s="8">
        <v>1745</v>
      </c>
      <c r="F703" s="8">
        <v>1708</v>
      </c>
      <c r="G703" s="8">
        <v>122</v>
      </c>
      <c r="H703" s="10">
        <f t="shared" si="112"/>
        <v>7.1428571428571423</v>
      </c>
    </row>
    <row r="704" spans="1:8" x14ac:dyDescent="0.2">
      <c r="B704" s="8">
        <v>115221402</v>
      </c>
      <c r="C704" s="9" t="s">
        <v>4154</v>
      </c>
      <c r="D704" s="1" t="s">
        <v>679</v>
      </c>
      <c r="E704" s="8">
        <v>1812</v>
      </c>
      <c r="F704" s="8">
        <v>215</v>
      </c>
      <c r="G704" s="8">
        <v>45</v>
      </c>
      <c r="H704" s="10">
        <f t="shared" si="112"/>
        <v>20.930232558139537</v>
      </c>
    </row>
    <row r="705" spans="1:8" x14ac:dyDescent="0.2">
      <c r="B705" s="8">
        <v>115221402</v>
      </c>
      <c r="C705" s="9" t="s">
        <v>4154</v>
      </c>
      <c r="D705" s="1" t="s">
        <v>680</v>
      </c>
      <c r="E705" s="8">
        <v>1744</v>
      </c>
      <c r="F705" s="8">
        <v>651</v>
      </c>
      <c r="G705" s="8">
        <v>205</v>
      </c>
      <c r="H705" s="10">
        <f t="shared" si="112"/>
        <v>31.490015360983104</v>
      </c>
    </row>
    <row r="706" spans="1:8" x14ac:dyDescent="0.2">
      <c r="B706" s="8">
        <v>115221402</v>
      </c>
      <c r="C706" s="9" t="s">
        <v>4154</v>
      </c>
      <c r="D706" s="1" t="s">
        <v>681</v>
      </c>
      <c r="E706" s="8">
        <v>7306</v>
      </c>
      <c r="F706" s="8">
        <v>226</v>
      </c>
      <c r="G706" s="8">
        <v>63</v>
      </c>
      <c r="H706" s="10">
        <f t="shared" si="112"/>
        <v>27.876106194690266</v>
      </c>
    </row>
    <row r="707" spans="1:8" x14ac:dyDescent="0.2">
      <c r="B707" s="8">
        <v>115221402</v>
      </c>
      <c r="C707" s="9" t="s">
        <v>4154</v>
      </c>
      <c r="D707" s="1" t="s">
        <v>682</v>
      </c>
      <c r="E707" s="8">
        <v>1777</v>
      </c>
      <c r="F707" s="8">
        <v>372</v>
      </c>
      <c r="G707" s="8">
        <v>55</v>
      </c>
      <c r="H707" s="10">
        <f t="shared" si="112"/>
        <v>14.78494623655914</v>
      </c>
    </row>
    <row r="708" spans="1:8" x14ac:dyDescent="0.2">
      <c r="B708" s="8">
        <v>115221402</v>
      </c>
      <c r="C708" s="9" t="s">
        <v>4154</v>
      </c>
      <c r="D708" s="1" t="s">
        <v>683</v>
      </c>
      <c r="E708" s="8">
        <v>6783</v>
      </c>
      <c r="F708" s="8">
        <v>663</v>
      </c>
      <c r="G708" s="8">
        <v>52</v>
      </c>
      <c r="H708" s="10">
        <f t="shared" si="112"/>
        <v>7.8431372549019605</v>
      </c>
    </row>
    <row r="709" spans="1:8" x14ac:dyDescent="0.2">
      <c r="B709" s="8">
        <v>115221402</v>
      </c>
      <c r="C709" s="9" t="s">
        <v>4154</v>
      </c>
      <c r="D709" s="1" t="s">
        <v>684</v>
      </c>
      <c r="E709" s="8">
        <v>1791</v>
      </c>
      <c r="F709" s="8">
        <v>312</v>
      </c>
      <c r="G709" s="8">
        <v>30</v>
      </c>
      <c r="H709" s="10">
        <f t="shared" si="112"/>
        <v>9.6153846153846168</v>
      </c>
    </row>
    <row r="710" spans="1:8" x14ac:dyDescent="0.2">
      <c r="B710" s="8">
        <v>115221402</v>
      </c>
      <c r="C710" s="9" t="s">
        <v>4154</v>
      </c>
      <c r="D710" s="1" t="s">
        <v>685</v>
      </c>
      <c r="E710" s="8">
        <v>1782</v>
      </c>
      <c r="F710" s="8">
        <v>377</v>
      </c>
      <c r="G710" s="8">
        <v>34</v>
      </c>
      <c r="H710" s="10">
        <f t="shared" ref="H710:H773" si="124">G710/F710*100</f>
        <v>9.0185676392572933</v>
      </c>
    </row>
    <row r="711" spans="1:8" x14ac:dyDescent="0.2">
      <c r="B711" s="8">
        <v>115221402</v>
      </c>
      <c r="C711" s="9" t="s">
        <v>4154</v>
      </c>
      <c r="D711" s="1" t="s">
        <v>686</v>
      </c>
      <c r="E711" s="8">
        <v>1781</v>
      </c>
      <c r="F711" s="8">
        <v>548</v>
      </c>
      <c r="G711" s="8">
        <v>75</v>
      </c>
      <c r="H711" s="10">
        <f t="shared" si="124"/>
        <v>13.686131386861314</v>
      </c>
    </row>
    <row r="712" spans="1:8" x14ac:dyDescent="0.2">
      <c r="B712" s="8">
        <v>115221402</v>
      </c>
      <c r="C712" s="9" t="s">
        <v>4154</v>
      </c>
      <c r="D712" s="1" t="s">
        <v>687</v>
      </c>
      <c r="E712" s="8">
        <v>1795</v>
      </c>
      <c r="F712" s="8">
        <v>230</v>
      </c>
      <c r="G712" s="8">
        <v>71</v>
      </c>
      <c r="H712" s="10">
        <f t="shared" si="124"/>
        <v>30.869565217391305</v>
      </c>
    </row>
    <row r="713" spans="1:8" x14ac:dyDescent="0.2">
      <c r="B713" s="8">
        <v>115221402</v>
      </c>
      <c r="C713" s="9" t="s">
        <v>4154</v>
      </c>
      <c r="D713" s="1" t="s">
        <v>688</v>
      </c>
      <c r="E713" s="8">
        <v>1778</v>
      </c>
      <c r="F713" s="8">
        <v>635</v>
      </c>
      <c r="G713" s="8">
        <v>64</v>
      </c>
      <c r="H713" s="10">
        <f t="shared" si="124"/>
        <v>10.078740157480315</v>
      </c>
    </row>
    <row r="714" spans="1:8" x14ac:dyDescent="0.2">
      <c r="B714" s="8">
        <v>115221402</v>
      </c>
      <c r="C714" s="9" t="s">
        <v>4154</v>
      </c>
      <c r="D714" s="1" t="s">
        <v>689</v>
      </c>
      <c r="E714" s="8">
        <v>1779</v>
      </c>
      <c r="F714" s="8">
        <v>366</v>
      </c>
      <c r="G714" s="8">
        <v>98</v>
      </c>
      <c r="H714" s="10">
        <f t="shared" si="124"/>
        <v>26.775956284153008</v>
      </c>
    </row>
    <row r="715" spans="1:8" x14ac:dyDescent="0.2">
      <c r="B715" s="8">
        <v>115221402</v>
      </c>
      <c r="C715" s="9" t="s">
        <v>4154</v>
      </c>
      <c r="D715" s="1" t="s">
        <v>690</v>
      </c>
      <c r="E715" s="8">
        <v>1811</v>
      </c>
      <c r="F715" s="8">
        <v>433</v>
      </c>
      <c r="G715" s="8">
        <v>160</v>
      </c>
      <c r="H715" s="10">
        <f t="shared" si="124"/>
        <v>36.951501154734409</v>
      </c>
    </row>
    <row r="716" spans="1:8" x14ac:dyDescent="0.2">
      <c r="B716" s="8">
        <v>115221402</v>
      </c>
      <c r="C716" s="9" t="s">
        <v>4154</v>
      </c>
      <c r="D716" s="1" t="s">
        <v>691</v>
      </c>
      <c r="E716" s="8">
        <v>1780</v>
      </c>
      <c r="F716" s="8">
        <v>583</v>
      </c>
      <c r="G716" s="8">
        <v>194</v>
      </c>
      <c r="H716" s="10">
        <f t="shared" si="124"/>
        <v>33.276157804459693</v>
      </c>
    </row>
    <row r="717" spans="1:8" x14ac:dyDescent="0.2">
      <c r="B717" s="8">
        <v>115221402</v>
      </c>
      <c r="C717" s="9" t="s">
        <v>4154</v>
      </c>
      <c r="D717" s="1" t="s">
        <v>692</v>
      </c>
      <c r="E717" s="8">
        <v>1742</v>
      </c>
      <c r="F717" s="8">
        <v>566</v>
      </c>
      <c r="G717" s="8">
        <v>167</v>
      </c>
      <c r="H717" s="10">
        <f t="shared" si="124"/>
        <v>29.50530035335689</v>
      </c>
    </row>
    <row r="718" spans="1:8" x14ac:dyDescent="0.2">
      <c r="B718" s="8">
        <v>115221402</v>
      </c>
      <c r="C718" s="9" t="s">
        <v>4154</v>
      </c>
      <c r="D718" s="1" t="s">
        <v>693</v>
      </c>
      <c r="E718" s="8">
        <v>5320</v>
      </c>
      <c r="F718" s="8">
        <v>405</v>
      </c>
      <c r="G718" s="8">
        <v>167</v>
      </c>
      <c r="H718" s="10">
        <f t="shared" si="124"/>
        <v>41.23456790123457</v>
      </c>
    </row>
    <row r="719" spans="1:8" x14ac:dyDescent="0.2">
      <c r="B719" s="8">
        <v>115221402</v>
      </c>
      <c r="C719" s="9" t="s">
        <v>4154</v>
      </c>
      <c r="D719" s="1" t="s">
        <v>694</v>
      </c>
      <c r="E719" s="8">
        <v>1817</v>
      </c>
      <c r="F719" s="8">
        <v>472</v>
      </c>
      <c r="G719" s="8">
        <v>21</v>
      </c>
      <c r="H719" s="10">
        <f t="shared" si="124"/>
        <v>4.4491525423728815</v>
      </c>
    </row>
    <row r="720" spans="1:8" x14ac:dyDescent="0.2">
      <c r="A720" s="11" t="s">
        <v>695</v>
      </c>
      <c r="B720" s="12">
        <f>SUBTOTAL(3,B701:B719)</f>
        <v>19</v>
      </c>
      <c r="C720" s="13"/>
      <c r="D720" s="14"/>
      <c r="E720" s="12"/>
      <c r="F720" s="12">
        <f t="shared" ref="F720:G720" si="125">SUM(F701:F719)</f>
        <v>10837</v>
      </c>
      <c r="G720" s="12">
        <f t="shared" si="125"/>
        <v>1992</v>
      </c>
      <c r="H720" s="15">
        <f t="shared" si="124"/>
        <v>18.381470886776782</v>
      </c>
    </row>
    <row r="721" spans="1:8" x14ac:dyDescent="0.2">
      <c r="B721" s="8">
        <v>111291304</v>
      </c>
      <c r="C721" s="9" t="s">
        <v>4155</v>
      </c>
      <c r="D721" s="1" t="s">
        <v>696</v>
      </c>
      <c r="E721" s="8">
        <v>2248</v>
      </c>
      <c r="F721" s="8">
        <v>528</v>
      </c>
      <c r="G721" s="8">
        <v>163</v>
      </c>
      <c r="H721" s="10">
        <f t="shared" si="124"/>
        <v>30.871212121212121</v>
      </c>
    </row>
    <row r="722" spans="1:8" x14ac:dyDescent="0.2">
      <c r="B722" s="8">
        <v>111291304</v>
      </c>
      <c r="C722" s="9" t="s">
        <v>4155</v>
      </c>
      <c r="D722" s="1" t="s">
        <v>697</v>
      </c>
      <c r="E722" s="8">
        <v>6252</v>
      </c>
      <c r="F722" s="8">
        <v>472</v>
      </c>
      <c r="G722" s="8">
        <v>110</v>
      </c>
      <c r="H722" s="10">
        <f t="shared" si="124"/>
        <v>23.305084745762709</v>
      </c>
    </row>
    <row r="723" spans="1:8" x14ac:dyDescent="0.2">
      <c r="A723" s="11" t="s">
        <v>698</v>
      </c>
      <c r="B723" s="12">
        <f>SUBTOTAL(3,B721:B722)</f>
        <v>2</v>
      </c>
      <c r="C723" s="13"/>
      <c r="D723" s="14"/>
      <c r="E723" s="12"/>
      <c r="F723" s="12">
        <f t="shared" ref="F723:G723" si="126">SUM(F721:F722)</f>
        <v>1000</v>
      </c>
      <c r="G723" s="12">
        <f t="shared" si="126"/>
        <v>273</v>
      </c>
      <c r="H723" s="15">
        <f t="shared" si="124"/>
        <v>27.3</v>
      </c>
    </row>
    <row r="724" spans="1:8" x14ac:dyDescent="0.2">
      <c r="B724" s="8">
        <v>101301403</v>
      </c>
      <c r="C724" s="9" t="s">
        <v>4156</v>
      </c>
      <c r="D724" s="1" t="s">
        <v>699</v>
      </c>
      <c r="E724" s="8">
        <v>2262</v>
      </c>
      <c r="F724" s="8">
        <v>80</v>
      </c>
      <c r="G724" s="8">
        <v>9</v>
      </c>
      <c r="H724" s="10">
        <f t="shared" si="124"/>
        <v>11.25</v>
      </c>
    </row>
    <row r="725" spans="1:8" x14ac:dyDescent="0.2">
      <c r="B725" s="8">
        <v>101301403</v>
      </c>
      <c r="C725" s="9" t="s">
        <v>4156</v>
      </c>
      <c r="D725" s="1" t="s">
        <v>700</v>
      </c>
      <c r="E725" s="8">
        <v>6010</v>
      </c>
      <c r="F725" s="8">
        <v>420</v>
      </c>
      <c r="G725" s="8">
        <v>7</v>
      </c>
      <c r="H725" s="10">
        <f t="shared" si="124"/>
        <v>1.6666666666666667</v>
      </c>
    </row>
    <row r="726" spans="1:8" x14ac:dyDescent="0.2">
      <c r="B726" s="8">
        <v>101301403</v>
      </c>
      <c r="C726" s="9" t="s">
        <v>4156</v>
      </c>
      <c r="D726" s="1" t="s">
        <v>701</v>
      </c>
      <c r="E726" s="8">
        <v>7476</v>
      </c>
      <c r="F726" s="8">
        <v>896</v>
      </c>
      <c r="G726" s="8">
        <v>22</v>
      </c>
      <c r="H726" s="10">
        <f t="shared" si="124"/>
        <v>2.4553571428571428</v>
      </c>
    </row>
    <row r="727" spans="1:8" x14ac:dyDescent="0.2">
      <c r="B727" s="8">
        <v>101301403</v>
      </c>
      <c r="C727" s="9" t="s">
        <v>4156</v>
      </c>
      <c r="D727" s="1" t="s">
        <v>702</v>
      </c>
      <c r="E727" s="8">
        <v>5118</v>
      </c>
      <c r="F727" s="8">
        <v>580</v>
      </c>
      <c r="G727" s="8">
        <v>17</v>
      </c>
      <c r="H727" s="10">
        <f t="shared" si="124"/>
        <v>2.9310344827586206</v>
      </c>
    </row>
    <row r="728" spans="1:8" x14ac:dyDescent="0.2">
      <c r="A728" s="11" t="s">
        <v>703</v>
      </c>
      <c r="B728" s="12">
        <f>SUBTOTAL(3,B724:B727)</f>
        <v>4</v>
      </c>
      <c r="C728" s="13"/>
      <c r="D728" s="14"/>
      <c r="E728" s="12"/>
      <c r="F728" s="12">
        <f t="shared" ref="F728:G728" si="127">SUM(F724:F727)</f>
        <v>1976</v>
      </c>
      <c r="G728" s="12">
        <f t="shared" si="127"/>
        <v>55</v>
      </c>
      <c r="H728" s="15">
        <f t="shared" si="124"/>
        <v>2.783400809716599</v>
      </c>
    </row>
    <row r="729" spans="1:8" x14ac:dyDescent="0.2">
      <c r="B729" s="8">
        <v>127042003</v>
      </c>
      <c r="C729" s="9" t="s">
        <v>704</v>
      </c>
      <c r="D729" s="1" t="s">
        <v>705</v>
      </c>
      <c r="E729" s="8">
        <v>8045</v>
      </c>
      <c r="F729" s="8">
        <v>465</v>
      </c>
      <c r="G729" s="8">
        <v>117</v>
      </c>
      <c r="H729" s="10">
        <f t="shared" si="124"/>
        <v>25.161290322580644</v>
      </c>
    </row>
    <row r="730" spans="1:8" x14ac:dyDescent="0.2">
      <c r="B730" s="8">
        <v>127042003</v>
      </c>
      <c r="C730" s="9" t="s">
        <v>704</v>
      </c>
      <c r="D730" s="1" t="s">
        <v>706</v>
      </c>
      <c r="E730" s="8">
        <v>8044</v>
      </c>
      <c r="F730" s="8">
        <v>764</v>
      </c>
      <c r="G730" s="8">
        <v>127</v>
      </c>
      <c r="H730" s="10">
        <f t="shared" si="124"/>
        <v>16.623036649214658</v>
      </c>
    </row>
    <row r="731" spans="1:8" x14ac:dyDescent="0.2">
      <c r="B731" s="8">
        <v>127042003</v>
      </c>
      <c r="C731" s="9" t="s">
        <v>704</v>
      </c>
      <c r="D731" s="1" t="s">
        <v>707</v>
      </c>
      <c r="E731" s="8">
        <v>8043</v>
      </c>
      <c r="F731" s="8">
        <v>561</v>
      </c>
      <c r="G731" s="8">
        <v>126</v>
      </c>
      <c r="H731" s="10">
        <f t="shared" si="124"/>
        <v>22.459893048128343</v>
      </c>
    </row>
    <row r="732" spans="1:8" x14ac:dyDescent="0.2">
      <c r="B732" s="8">
        <v>127042003</v>
      </c>
      <c r="C732" s="9" t="s">
        <v>704</v>
      </c>
      <c r="D732" s="1" t="s">
        <v>4695</v>
      </c>
      <c r="E732" s="8">
        <v>8046</v>
      </c>
      <c r="F732" s="8">
        <v>574</v>
      </c>
      <c r="G732" s="8">
        <v>123</v>
      </c>
      <c r="H732" s="10">
        <f t="shared" si="124"/>
        <v>21.428571428571427</v>
      </c>
    </row>
    <row r="733" spans="1:8" x14ac:dyDescent="0.2">
      <c r="A733" s="11" t="s">
        <v>708</v>
      </c>
      <c r="B733" s="12">
        <f>SUBTOTAL(3,B729:B732)</f>
        <v>4</v>
      </c>
      <c r="C733" s="13"/>
      <c r="D733" s="14"/>
      <c r="E733" s="12"/>
      <c r="F733" s="12">
        <f t="shared" ref="F733:G733" si="128">SUM(F729:F732)</f>
        <v>2364</v>
      </c>
      <c r="G733" s="12">
        <f t="shared" si="128"/>
        <v>493</v>
      </c>
      <c r="H733" s="15">
        <f t="shared" si="124"/>
        <v>20.854483925549914</v>
      </c>
    </row>
    <row r="734" spans="1:8" x14ac:dyDescent="0.2">
      <c r="B734" s="8">
        <v>112671303</v>
      </c>
      <c r="C734" s="9" t="s">
        <v>4157</v>
      </c>
      <c r="D734" s="1" t="s">
        <v>709</v>
      </c>
      <c r="E734" s="8">
        <v>4545</v>
      </c>
      <c r="F734" s="8">
        <v>1684</v>
      </c>
      <c r="G734" s="8">
        <v>245</v>
      </c>
      <c r="H734" s="10">
        <f t="shared" si="124"/>
        <v>14.548693586698338</v>
      </c>
    </row>
    <row r="735" spans="1:8" x14ac:dyDescent="0.2">
      <c r="B735" s="8">
        <v>112671303</v>
      </c>
      <c r="C735" s="9" t="s">
        <v>4157</v>
      </c>
      <c r="D735" s="1" t="s">
        <v>710</v>
      </c>
      <c r="E735" s="8">
        <v>4544</v>
      </c>
      <c r="F735" s="8">
        <v>974</v>
      </c>
      <c r="G735" s="8">
        <v>154</v>
      </c>
      <c r="H735" s="10">
        <f t="shared" si="124"/>
        <v>15.811088295687886</v>
      </c>
    </row>
    <row r="736" spans="1:8" x14ac:dyDescent="0.2">
      <c r="B736" s="8">
        <v>112671303</v>
      </c>
      <c r="C736" s="9" t="s">
        <v>4157</v>
      </c>
      <c r="D736" s="1" t="s">
        <v>711</v>
      </c>
      <c r="E736" s="8">
        <v>4537</v>
      </c>
      <c r="F736" s="8">
        <v>600</v>
      </c>
      <c r="G736" s="8">
        <v>177</v>
      </c>
      <c r="H736" s="10">
        <f t="shared" si="124"/>
        <v>29.5</v>
      </c>
    </row>
    <row r="737" spans="1:8" x14ac:dyDescent="0.2">
      <c r="B737" s="8">
        <v>112671303</v>
      </c>
      <c r="C737" s="9" t="s">
        <v>4157</v>
      </c>
      <c r="D737" s="1" t="s">
        <v>712</v>
      </c>
      <c r="E737" s="8">
        <v>4540</v>
      </c>
      <c r="F737" s="8">
        <v>730</v>
      </c>
      <c r="G737" s="8">
        <v>190</v>
      </c>
      <c r="H737" s="10">
        <f t="shared" si="124"/>
        <v>26.027397260273972</v>
      </c>
    </row>
    <row r="738" spans="1:8" x14ac:dyDescent="0.2">
      <c r="B738" s="8">
        <v>112671303</v>
      </c>
      <c r="C738" s="9" t="s">
        <v>4157</v>
      </c>
      <c r="D738" s="1" t="s">
        <v>713</v>
      </c>
      <c r="E738" s="8">
        <v>4539</v>
      </c>
      <c r="F738" s="8">
        <v>536</v>
      </c>
      <c r="G738" s="8">
        <v>63</v>
      </c>
      <c r="H738" s="10">
        <f t="shared" si="124"/>
        <v>11.753731343283583</v>
      </c>
    </row>
    <row r="739" spans="1:8" x14ac:dyDescent="0.2">
      <c r="B739" s="8">
        <v>112671303</v>
      </c>
      <c r="C739" s="9" t="s">
        <v>4157</v>
      </c>
      <c r="D739" s="1" t="s">
        <v>4696</v>
      </c>
      <c r="E739" s="8">
        <v>2548</v>
      </c>
      <c r="F739" s="8">
        <v>667</v>
      </c>
      <c r="G739" s="8">
        <v>62</v>
      </c>
      <c r="H739" s="10">
        <f t="shared" si="124"/>
        <v>9.2953523238380811</v>
      </c>
    </row>
    <row r="740" spans="1:8" x14ac:dyDescent="0.2">
      <c r="B740" s="8">
        <v>112671303</v>
      </c>
      <c r="C740" s="9" t="s">
        <v>4157</v>
      </c>
      <c r="D740" s="1" t="s">
        <v>714</v>
      </c>
      <c r="E740" s="8">
        <v>5088</v>
      </c>
      <c r="F740" s="8">
        <v>552</v>
      </c>
      <c r="G740" s="8">
        <v>110</v>
      </c>
      <c r="H740" s="10">
        <f t="shared" si="124"/>
        <v>19.927536231884059</v>
      </c>
    </row>
    <row r="741" spans="1:8" x14ac:dyDescent="0.2">
      <c r="B741" s="8">
        <v>112671303</v>
      </c>
      <c r="C741" s="9" t="s">
        <v>4157</v>
      </c>
      <c r="D741" s="1" t="s">
        <v>715</v>
      </c>
      <c r="E741" s="8">
        <v>990000114</v>
      </c>
      <c r="F741" s="8">
        <v>175</v>
      </c>
      <c r="G741" s="8">
        <v>5</v>
      </c>
      <c r="H741" s="10">
        <f t="shared" si="124"/>
        <v>2.8571428571428572</v>
      </c>
    </row>
    <row r="742" spans="1:8" x14ac:dyDescent="0.2">
      <c r="A742" s="11" t="s">
        <v>716</v>
      </c>
      <c r="B742" s="12">
        <f>SUBTOTAL(3,B734:B741)</f>
        <v>8</v>
      </c>
      <c r="C742" s="13"/>
      <c r="D742" s="14"/>
      <c r="E742" s="12"/>
      <c r="F742" s="12">
        <f t="shared" ref="F742:G742" si="129">SUM(F734:F741)</f>
        <v>5918</v>
      </c>
      <c r="G742" s="12">
        <f t="shared" si="129"/>
        <v>1006</v>
      </c>
      <c r="H742" s="15">
        <f t="shared" si="124"/>
        <v>16.998986143967556</v>
      </c>
    </row>
    <row r="743" spans="1:8" x14ac:dyDescent="0.2">
      <c r="B743" s="8">
        <v>110143060</v>
      </c>
      <c r="C743" s="9" t="s">
        <v>717</v>
      </c>
      <c r="D743" s="1" t="s">
        <v>717</v>
      </c>
      <c r="E743" s="8">
        <v>110143060</v>
      </c>
      <c r="F743" s="8">
        <v>101</v>
      </c>
      <c r="G743" s="8">
        <v>17</v>
      </c>
      <c r="H743" s="10">
        <f t="shared" si="124"/>
        <v>16.831683168316832</v>
      </c>
    </row>
    <row r="744" spans="1:8" x14ac:dyDescent="0.2">
      <c r="A744" s="11" t="s">
        <v>718</v>
      </c>
      <c r="B744" s="12">
        <f>SUBTOTAL(3,B743:B743)</f>
        <v>1</v>
      </c>
      <c r="C744" s="13"/>
      <c r="D744" s="14"/>
      <c r="E744" s="12"/>
      <c r="F744" s="12">
        <f t="shared" ref="F744:G744" si="130">SUM(F743)</f>
        <v>101</v>
      </c>
      <c r="G744" s="12">
        <f t="shared" si="130"/>
        <v>17</v>
      </c>
      <c r="H744" s="15">
        <f t="shared" si="124"/>
        <v>16.831683168316832</v>
      </c>
    </row>
    <row r="745" spans="1:8" x14ac:dyDescent="0.2">
      <c r="B745" s="8">
        <v>112281302</v>
      </c>
      <c r="C745" s="9" t="s">
        <v>4158</v>
      </c>
      <c r="D745" s="1" t="s">
        <v>4697</v>
      </c>
      <c r="E745" s="8">
        <v>8047</v>
      </c>
      <c r="F745" s="8">
        <v>543</v>
      </c>
      <c r="G745" s="8">
        <v>326</v>
      </c>
      <c r="H745" s="10">
        <f t="shared" si="124"/>
        <v>60.036832412523026</v>
      </c>
    </row>
    <row r="746" spans="1:8" x14ac:dyDescent="0.2">
      <c r="B746" s="8">
        <v>112281302</v>
      </c>
      <c r="C746" s="9" t="s">
        <v>4158</v>
      </c>
      <c r="D746" s="1" t="s">
        <v>504</v>
      </c>
      <c r="E746" s="8">
        <v>2192</v>
      </c>
      <c r="F746" s="8">
        <v>299</v>
      </c>
      <c r="G746" s="8">
        <v>119</v>
      </c>
      <c r="H746" s="10">
        <f t="shared" si="124"/>
        <v>39.799331103678931</v>
      </c>
    </row>
    <row r="747" spans="1:8" x14ac:dyDescent="0.2">
      <c r="B747" s="8">
        <v>112281302</v>
      </c>
      <c r="C747" s="9" t="s">
        <v>4158</v>
      </c>
      <c r="D747" s="1" t="s">
        <v>719</v>
      </c>
      <c r="E747" s="8">
        <v>8244</v>
      </c>
      <c r="F747" s="8">
        <v>446</v>
      </c>
      <c r="G747" s="8">
        <v>85</v>
      </c>
      <c r="H747" s="10">
        <f t="shared" si="124"/>
        <v>19.058295964125559</v>
      </c>
    </row>
    <row r="748" spans="1:8" x14ac:dyDescent="0.2">
      <c r="B748" s="8">
        <v>112281302</v>
      </c>
      <c r="C748" s="9" t="s">
        <v>4158</v>
      </c>
      <c r="D748" s="1" t="s">
        <v>720</v>
      </c>
      <c r="E748" s="8">
        <v>2190</v>
      </c>
      <c r="F748" s="8">
        <v>1019</v>
      </c>
      <c r="G748" s="8">
        <v>293</v>
      </c>
      <c r="H748" s="10">
        <f t="shared" si="124"/>
        <v>28.753680078508342</v>
      </c>
    </row>
    <row r="749" spans="1:8" x14ac:dyDescent="0.2">
      <c r="B749" s="8">
        <v>112281302</v>
      </c>
      <c r="C749" s="9" t="s">
        <v>4158</v>
      </c>
      <c r="D749" s="1" t="s">
        <v>721</v>
      </c>
      <c r="E749" s="8">
        <v>6615</v>
      </c>
      <c r="F749" s="8">
        <v>1029</v>
      </c>
      <c r="G749" s="8">
        <v>338</v>
      </c>
      <c r="H749" s="10">
        <f t="shared" si="124"/>
        <v>32.847424684159378</v>
      </c>
    </row>
    <row r="750" spans="1:8" x14ac:dyDescent="0.2">
      <c r="B750" s="8">
        <v>112281302</v>
      </c>
      <c r="C750" s="9" t="s">
        <v>4158</v>
      </c>
      <c r="D750" s="1" t="s">
        <v>722</v>
      </c>
      <c r="E750" s="8">
        <v>2191</v>
      </c>
      <c r="F750" s="8">
        <v>2079</v>
      </c>
      <c r="G750" s="8">
        <v>532</v>
      </c>
      <c r="H750" s="10">
        <f t="shared" si="124"/>
        <v>25.589225589225588</v>
      </c>
    </row>
    <row r="751" spans="1:8" x14ac:dyDescent="0.2">
      <c r="B751" s="8">
        <v>112281302</v>
      </c>
      <c r="C751" s="9" t="s">
        <v>4158</v>
      </c>
      <c r="D751" s="1" t="s">
        <v>723</v>
      </c>
      <c r="E751" s="8">
        <v>4825</v>
      </c>
      <c r="F751" s="8">
        <v>295</v>
      </c>
      <c r="G751" s="8">
        <v>64</v>
      </c>
      <c r="H751" s="10">
        <f t="shared" si="124"/>
        <v>21.694915254237287</v>
      </c>
    </row>
    <row r="752" spans="1:8" x14ac:dyDescent="0.2">
      <c r="B752" s="8">
        <v>112281302</v>
      </c>
      <c r="C752" s="9" t="s">
        <v>4158</v>
      </c>
      <c r="D752" s="1" t="s">
        <v>724</v>
      </c>
      <c r="E752" s="8">
        <v>6273</v>
      </c>
      <c r="F752" s="8">
        <v>547</v>
      </c>
      <c r="G752" s="8">
        <v>179</v>
      </c>
      <c r="H752" s="10">
        <f t="shared" si="124"/>
        <v>32.723948811700183</v>
      </c>
    </row>
    <row r="753" spans="1:8" x14ac:dyDescent="0.2">
      <c r="B753" s="8">
        <v>112281302</v>
      </c>
      <c r="C753" s="9" t="s">
        <v>4158</v>
      </c>
      <c r="D753" s="1" t="s">
        <v>725</v>
      </c>
      <c r="E753" s="8">
        <v>5119</v>
      </c>
      <c r="F753" s="8">
        <v>356</v>
      </c>
      <c r="G753" s="8">
        <v>67</v>
      </c>
      <c r="H753" s="10">
        <f t="shared" si="124"/>
        <v>18.820224719101123</v>
      </c>
    </row>
    <row r="754" spans="1:8" x14ac:dyDescent="0.2">
      <c r="B754" s="8">
        <v>112281302</v>
      </c>
      <c r="C754" s="9" t="s">
        <v>4158</v>
      </c>
      <c r="D754" s="1" t="s">
        <v>726</v>
      </c>
      <c r="E754" s="8">
        <v>112281315</v>
      </c>
      <c r="F754" s="8">
        <v>142</v>
      </c>
      <c r="G754" s="8">
        <v>50</v>
      </c>
      <c r="H754" s="10">
        <f t="shared" si="124"/>
        <v>35.2112676056338</v>
      </c>
    </row>
    <row r="755" spans="1:8" x14ac:dyDescent="0.2">
      <c r="B755" s="8">
        <v>112281302</v>
      </c>
      <c r="C755" s="9" t="s">
        <v>4158</v>
      </c>
      <c r="D755" s="1" t="s">
        <v>727</v>
      </c>
      <c r="E755" s="8">
        <v>2208</v>
      </c>
      <c r="F755" s="8">
        <v>279</v>
      </c>
      <c r="G755" s="8">
        <v>77</v>
      </c>
      <c r="H755" s="10">
        <f t="shared" si="124"/>
        <v>27.598566308243726</v>
      </c>
    </row>
    <row r="756" spans="1:8" x14ac:dyDescent="0.2">
      <c r="B756" s="8">
        <v>112281302</v>
      </c>
      <c r="C756" s="9" t="s">
        <v>4158</v>
      </c>
      <c r="D756" s="1" t="s">
        <v>728</v>
      </c>
      <c r="E756" s="8">
        <v>2215</v>
      </c>
      <c r="F756" s="8">
        <v>277</v>
      </c>
      <c r="G756" s="8">
        <v>84</v>
      </c>
      <c r="H756" s="10">
        <f t="shared" si="124"/>
        <v>30.324909747292416</v>
      </c>
    </row>
    <row r="757" spans="1:8" x14ac:dyDescent="0.2">
      <c r="B757" s="8">
        <v>112281302</v>
      </c>
      <c r="C757" s="9" t="s">
        <v>4158</v>
      </c>
      <c r="D757" s="1" t="s">
        <v>729</v>
      </c>
      <c r="E757" s="8">
        <v>6274</v>
      </c>
      <c r="F757" s="8">
        <v>585</v>
      </c>
      <c r="G757" s="8">
        <v>197</v>
      </c>
      <c r="H757" s="10">
        <f t="shared" si="124"/>
        <v>33.675213675213676</v>
      </c>
    </row>
    <row r="758" spans="1:8" x14ac:dyDescent="0.2">
      <c r="B758" s="8">
        <v>112281302</v>
      </c>
      <c r="C758" s="9" t="s">
        <v>4158</v>
      </c>
      <c r="D758" s="1" t="s">
        <v>730</v>
      </c>
      <c r="E758" s="8">
        <v>2225</v>
      </c>
      <c r="F758" s="8">
        <v>166</v>
      </c>
      <c r="G758" s="8">
        <v>35</v>
      </c>
      <c r="H758" s="10">
        <f t="shared" si="124"/>
        <v>21.084337349397593</v>
      </c>
    </row>
    <row r="759" spans="1:8" x14ac:dyDescent="0.2">
      <c r="B759" s="8">
        <v>112281302</v>
      </c>
      <c r="C759" s="9" t="s">
        <v>4158</v>
      </c>
      <c r="D759" s="1" t="s">
        <v>731</v>
      </c>
      <c r="E759" s="8">
        <v>300285750</v>
      </c>
      <c r="F759" s="8">
        <v>21</v>
      </c>
      <c r="G759" s="8">
        <v>11</v>
      </c>
      <c r="H759" s="10">
        <f t="shared" si="124"/>
        <v>52.380952380952387</v>
      </c>
    </row>
    <row r="760" spans="1:8" x14ac:dyDescent="0.2">
      <c r="B760" s="8">
        <v>112281302</v>
      </c>
      <c r="C760" s="9" t="s">
        <v>4158</v>
      </c>
      <c r="D760" s="1" t="s">
        <v>316</v>
      </c>
      <c r="E760" s="8">
        <v>6276</v>
      </c>
      <c r="F760" s="8">
        <v>139</v>
      </c>
      <c r="G760" s="8">
        <v>40</v>
      </c>
      <c r="H760" s="10">
        <f t="shared" si="124"/>
        <v>28.776978417266186</v>
      </c>
    </row>
    <row r="761" spans="1:8" x14ac:dyDescent="0.2">
      <c r="B761" s="8">
        <v>112281302</v>
      </c>
      <c r="C761" s="9" t="s">
        <v>4158</v>
      </c>
      <c r="D761" s="1" t="s">
        <v>732</v>
      </c>
      <c r="E761" s="8">
        <v>2212</v>
      </c>
      <c r="F761" s="8">
        <v>122</v>
      </c>
      <c r="G761" s="8">
        <v>26</v>
      </c>
      <c r="H761" s="10">
        <f t="shared" si="124"/>
        <v>21.311475409836063</v>
      </c>
    </row>
    <row r="762" spans="1:8" x14ac:dyDescent="0.2">
      <c r="B762" s="8">
        <v>112281302</v>
      </c>
      <c r="C762" s="9" t="s">
        <v>4158</v>
      </c>
      <c r="D762" s="1" t="s">
        <v>733</v>
      </c>
      <c r="E762" s="8">
        <v>31228004</v>
      </c>
      <c r="F762" s="8">
        <v>13</v>
      </c>
      <c r="G762" s="8">
        <v>2</v>
      </c>
      <c r="H762" s="10">
        <f t="shared" si="124"/>
        <v>15.384615384615385</v>
      </c>
    </row>
    <row r="763" spans="1:8" x14ac:dyDescent="0.2">
      <c r="B763" s="8">
        <v>112281302</v>
      </c>
      <c r="C763" s="9" t="s">
        <v>4158</v>
      </c>
      <c r="D763" s="1" t="s">
        <v>734</v>
      </c>
      <c r="E763" s="8">
        <v>2209</v>
      </c>
      <c r="F763" s="8">
        <v>437</v>
      </c>
      <c r="G763" s="8">
        <v>117</v>
      </c>
      <c r="H763" s="10">
        <f t="shared" si="124"/>
        <v>26.773455377574372</v>
      </c>
    </row>
    <row r="764" spans="1:8" x14ac:dyDescent="0.2">
      <c r="B764" s="8">
        <v>112281302</v>
      </c>
      <c r="C764" s="9" t="s">
        <v>4158</v>
      </c>
      <c r="D764" s="1" t="s">
        <v>735</v>
      </c>
      <c r="E764" s="8">
        <v>2216</v>
      </c>
      <c r="F764" s="8">
        <v>341</v>
      </c>
      <c r="G764" s="8">
        <v>105</v>
      </c>
      <c r="H764" s="10">
        <f t="shared" si="124"/>
        <v>30.791788856304986</v>
      </c>
    </row>
    <row r="765" spans="1:8" x14ac:dyDescent="0.2">
      <c r="B765" s="8">
        <v>112281302</v>
      </c>
      <c r="C765" s="9" t="s">
        <v>4158</v>
      </c>
      <c r="D765" s="1" t="s">
        <v>736</v>
      </c>
      <c r="E765" s="8">
        <v>2196</v>
      </c>
      <c r="F765" s="8">
        <v>286</v>
      </c>
      <c r="G765" s="8">
        <v>199</v>
      </c>
      <c r="H765" s="10">
        <f t="shared" si="124"/>
        <v>69.580419580419587</v>
      </c>
    </row>
    <row r="766" spans="1:8" x14ac:dyDescent="0.2">
      <c r="A766" s="11" t="s">
        <v>737</v>
      </c>
      <c r="B766" s="12">
        <f>SUBTOTAL(3,B745:B765)</f>
        <v>21</v>
      </c>
      <c r="C766" s="13"/>
      <c r="D766" s="14"/>
      <c r="E766" s="12"/>
      <c r="F766" s="12">
        <f t="shared" ref="F766:G766" si="131">SUM(F745:F765)</f>
        <v>9421</v>
      </c>
      <c r="G766" s="12">
        <f t="shared" si="131"/>
        <v>2946</v>
      </c>
      <c r="H766" s="15">
        <f t="shared" si="124"/>
        <v>31.2705657573506</v>
      </c>
    </row>
    <row r="767" spans="1:8" x14ac:dyDescent="0.2">
      <c r="B767" s="8">
        <v>300263450</v>
      </c>
      <c r="C767" s="9" t="s">
        <v>738</v>
      </c>
      <c r="D767" s="1" t="s">
        <v>739</v>
      </c>
      <c r="E767" s="8">
        <v>500910</v>
      </c>
      <c r="F767" s="8">
        <v>60</v>
      </c>
      <c r="G767" s="8">
        <v>8</v>
      </c>
      <c r="H767" s="10">
        <f t="shared" si="124"/>
        <v>13.333333333333334</v>
      </c>
    </row>
    <row r="768" spans="1:8" x14ac:dyDescent="0.2">
      <c r="B768" s="8">
        <v>300263450</v>
      </c>
      <c r="C768" s="9" t="s">
        <v>738</v>
      </c>
      <c r="D768" s="1" t="s">
        <v>740</v>
      </c>
      <c r="E768" s="8">
        <v>300263450</v>
      </c>
      <c r="F768" s="8">
        <v>61</v>
      </c>
      <c r="G768" s="8">
        <v>8</v>
      </c>
      <c r="H768" s="10">
        <f t="shared" si="124"/>
        <v>13.114754098360656</v>
      </c>
    </row>
    <row r="769" spans="1:8" x14ac:dyDescent="0.2">
      <c r="A769" s="11" t="s">
        <v>741</v>
      </c>
      <c r="B769" s="12">
        <f>SUBTOTAL(3,B767:B768)</f>
        <v>2</v>
      </c>
      <c r="C769" s="13"/>
      <c r="D769" s="14"/>
      <c r="E769" s="12"/>
      <c r="F769" s="12">
        <f t="shared" ref="F769:G769" si="132">SUM(F767:F768)</f>
        <v>121</v>
      </c>
      <c r="G769" s="12">
        <f t="shared" si="132"/>
        <v>16</v>
      </c>
      <c r="H769" s="15">
        <f t="shared" si="124"/>
        <v>13.223140495867769</v>
      </c>
    </row>
    <row r="770" spans="1:8" x14ac:dyDescent="0.2">
      <c r="B770" s="8">
        <v>101631803</v>
      </c>
      <c r="C770" s="9" t="s">
        <v>4159</v>
      </c>
      <c r="D770" s="1" t="s">
        <v>742</v>
      </c>
      <c r="E770" s="8">
        <v>7258</v>
      </c>
      <c r="F770" s="8">
        <v>1713</v>
      </c>
      <c r="G770" s="8">
        <v>555</v>
      </c>
      <c r="H770" s="10">
        <f t="shared" si="124"/>
        <v>32.399299474605954</v>
      </c>
    </row>
    <row r="771" spans="1:8" x14ac:dyDescent="0.2">
      <c r="B771" s="8">
        <v>101631803</v>
      </c>
      <c r="C771" s="9" t="s">
        <v>4159</v>
      </c>
      <c r="D771" s="1" t="s">
        <v>743</v>
      </c>
      <c r="E771" s="8">
        <v>4715</v>
      </c>
      <c r="F771" s="8">
        <v>1713</v>
      </c>
      <c r="G771" s="8">
        <v>557</v>
      </c>
      <c r="H771" s="10">
        <f t="shared" si="124"/>
        <v>32.516053706946877</v>
      </c>
    </row>
    <row r="772" spans="1:8" x14ac:dyDescent="0.2">
      <c r="A772" s="11" t="s">
        <v>744</v>
      </c>
      <c r="B772" s="12">
        <f>SUBTOTAL(3,B770:B771)</f>
        <v>2</v>
      </c>
      <c r="C772" s="13"/>
      <c r="D772" s="14"/>
      <c r="E772" s="12"/>
      <c r="F772" s="12">
        <f t="shared" ref="F772:G772" si="133">SUM(F770:F771)</f>
        <v>3426</v>
      </c>
      <c r="G772" s="12">
        <f t="shared" si="133"/>
        <v>1112</v>
      </c>
      <c r="H772" s="15">
        <f t="shared" si="124"/>
        <v>32.457676590776416</v>
      </c>
    </row>
    <row r="773" spans="1:8" x14ac:dyDescent="0.2">
      <c r="B773" s="8">
        <v>126513190</v>
      </c>
      <c r="C773" s="9" t="s">
        <v>745</v>
      </c>
      <c r="D773" s="1" t="s">
        <v>745</v>
      </c>
      <c r="E773" s="8">
        <v>126513190</v>
      </c>
      <c r="F773" s="8">
        <v>602</v>
      </c>
      <c r="G773" s="8">
        <v>292</v>
      </c>
      <c r="H773" s="10">
        <f t="shared" si="124"/>
        <v>48.504983388704318</v>
      </c>
    </row>
    <row r="774" spans="1:8" x14ac:dyDescent="0.2">
      <c r="A774" s="11" t="s">
        <v>746</v>
      </c>
      <c r="B774" s="12">
        <f>SUBTOTAL(3,B773:B773)</f>
        <v>1</v>
      </c>
      <c r="C774" s="13"/>
      <c r="D774" s="14"/>
      <c r="E774" s="12"/>
      <c r="F774" s="12">
        <f t="shared" ref="F774:G774" si="134">SUM(F773)</f>
        <v>602</v>
      </c>
      <c r="G774" s="12">
        <f t="shared" si="134"/>
        <v>292</v>
      </c>
      <c r="H774" s="15">
        <f t="shared" ref="H774:H837" si="135">G774/F774*100</f>
        <v>48.504983388704318</v>
      </c>
    </row>
    <row r="775" spans="1:8" x14ac:dyDescent="0.2">
      <c r="B775" s="8">
        <v>103021752</v>
      </c>
      <c r="C775" s="9" t="s">
        <v>4160</v>
      </c>
      <c r="D775" s="1" t="s">
        <v>747</v>
      </c>
      <c r="E775" s="8">
        <v>6706</v>
      </c>
      <c r="F775" s="8">
        <v>1858</v>
      </c>
      <c r="G775" s="8">
        <v>254</v>
      </c>
      <c r="H775" s="10">
        <f t="shared" si="135"/>
        <v>13.670613562970937</v>
      </c>
    </row>
    <row r="776" spans="1:8" x14ac:dyDescent="0.2">
      <c r="B776" s="8">
        <v>103021752</v>
      </c>
      <c r="C776" s="9" t="s">
        <v>4160</v>
      </c>
      <c r="D776" s="1" t="s">
        <v>748</v>
      </c>
      <c r="E776" s="8">
        <v>7415</v>
      </c>
      <c r="F776" s="8">
        <v>738</v>
      </c>
      <c r="G776" s="8">
        <v>123</v>
      </c>
      <c r="H776" s="10">
        <f t="shared" si="135"/>
        <v>16.666666666666664</v>
      </c>
    </row>
    <row r="777" spans="1:8" x14ac:dyDescent="0.2">
      <c r="B777" s="8">
        <v>103021752</v>
      </c>
      <c r="C777" s="9" t="s">
        <v>4160</v>
      </c>
      <c r="D777" s="1" t="s">
        <v>749</v>
      </c>
      <c r="E777" s="8">
        <v>7445</v>
      </c>
      <c r="F777" s="8">
        <v>779</v>
      </c>
      <c r="G777" s="8">
        <v>110</v>
      </c>
      <c r="H777" s="10">
        <f t="shared" si="135"/>
        <v>14.120667522464696</v>
      </c>
    </row>
    <row r="778" spans="1:8" x14ac:dyDescent="0.2">
      <c r="A778" s="11" t="s">
        <v>750</v>
      </c>
      <c r="B778" s="12">
        <f>SUBTOTAL(3,B775:B777)</f>
        <v>3</v>
      </c>
      <c r="C778" s="13"/>
      <c r="D778" s="14"/>
      <c r="E778" s="12"/>
      <c r="F778" s="12">
        <f t="shared" ref="F778:G778" si="136">SUM(F775:F777)</f>
        <v>3375</v>
      </c>
      <c r="G778" s="12">
        <f t="shared" si="136"/>
        <v>487</v>
      </c>
      <c r="H778" s="15">
        <f t="shared" si="135"/>
        <v>14.429629629629629</v>
      </c>
    </row>
    <row r="779" spans="1:8" x14ac:dyDescent="0.2">
      <c r="B779" s="8">
        <v>101631903</v>
      </c>
      <c r="C779" s="9" t="s">
        <v>4161</v>
      </c>
      <c r="D779" s="1" t="s">
        <v>751</v>
      </c>
      <c r="E779" s="8">
        <v>4234</v>
      </c>
      <c r="F779" s="8">
        <v>612</v>
      </c>
      <c r="G779" s="8">
        <v>151</v>
      </c>
      <c r="H779" s="10">
        <f t="shared" si="135"/>
        <v>24.673202614379086</v>
      </c>
    </row>
    <row r="780" spans="1:8" x14ac:dyDescent="0.2">
      <c r="B780" s="8">
        <v>101631903</v>
      </c>
      <c r="C780" s="9" t="s">
        <v>4161</v>
      </c>
      <c r="D780" s="1" t="s">
        <v>752</v>
      </c>
      <c r="E780" s="8">
        <v>4235</v>
      </c>
      <c r="F780" s="8">
        <v>526</v>
      </c>
      <c r="G780" s="8">
        <v>98</v>
      </c>
      <c r="H780" s="10">
        <f t="shared" si="135"/>
        <v>18.631178707224336</v>
      </c>
    </row>
    <row r="781" spans="1:8" x14ac:dyDescent="0.2">
      <c r="A781" s="11" t="s">
        <v>753</v>
      </c>
      <c r="B781" s="12">
        <f>SUBTOTAL(3,B779:B780)</f>
        <v>2</v>
      </c>
      <c r="C781" s="13"/>
      <c r="D781" s="14"/>
      <c r="E781" s="12"/>
      <c r="F781" s="12">
        <f t="shared" ref="F781:G781" si="137">SUM(F779:F780)</f>
        <v>1138</v>
      </c>
      <c r="G781" s="12">
        <f t="shared" si="137"/>
        <v>249</v>
      </c>
      <c r="H781" s="15">
        <f t="shared" si="135"/>
        <v>21.880492091388401</v>
      </c>
    </row>
    <row r="782" spans="1:8" x14ac:dyDescent="0.2">
      <c r="B782" s="8">
        <v>123461302</v>
      </c>
      <c r="C782" s="9" t="s">
        <v>4162</v>
      </c>
      <c r="D782" s="1" t="s">
        <v>754</v>
      </c>
      <c r="E782" s="8">
        <v>5250</v>
      </c>
      <c r="F782" s="8">
        <v>682</v>
      </c>
      <c r="G782" s="8">
        <v>90</v>
      </c>
      <c r="H782" s="10">
        <f t="shared" si="135"/>
        <v>13.196480938416421</v>
      </c>
    </row>
    <row r="783" spans="1:8" x14ac:dyDescent="0.2">
      <c r="B783" s="8">
        <v>123461302</v>
      </c>
      <c r="C783" s="9" t="s">
        <v>4162</v>
      </c>
      <c r="D783" s="1" t="s">
        <v>755</v>
      </c>
      <c r="E783" s="8">
        <v>3250</v>
      </c>
      <c r="F783" s="8">
        <v>444</v>
      </c>
      <c r="G783" s="8">
        <v>70</v>
      </c>
      <c r="H783" s="10">
        <f t="shared" si="135"/>
        <v>15.765765765765765</v>
      </c>
    </row>
    <row r="784" spans="1:8" x14ac:dyDescent="0.2">
      <c r="B784" s="8">
        <v>123461302</v>
      </c>
      <c r="C784" s="9" t="s">
        <v>4162</v>
      </c>
      <c r="D784" s="1" t="s">
        <v>756</v>
      </c>
      <c r="E784" s="8">
        <v>3257</v>
      </c>
      <c r="F784" s="8">
        <v>709</v>
      </c>
      <c r="G784" s="8">
        <v>99</v>
      </c>
      <c r="H784" s="10">
        <f t="shared" si="135"/>
        <v>13.963328631875882</v>
      </c>
    </row>
    <row r="785" spans="1:8" x14ac:dyDescent="0.2">
      <c r="B785" s="8">
        <v>123461302</v>
      </c>
      <c r="C785" s="9" t="s">
        <v>4162</v>
      </c>
      <c r="D785" s="1" t="s">
        <v>757</v>
      </c>
      <c r="E785" s="8">
        <v>3256</v>
      </c>
      <c r="F785" s="8">
        <v>498</v>
      </c>
      <c r="G785" s="8">
        <v>60</v>
      </c>
      <c r="H785" s="10">
        <f t="shared" si="135"/>
        <v>12.048192771084338</v>
      </c>
    </row>
    <row r="786" spans="1:8" x14ac:dyDescent="0.2">
      <c r="B786" s="8">
        <v>123461302</v>
      </c>
      <c r="C786" s="9" t="s">
        <v>4162</v>
      </c>
      <c r="D786" s="1" t="s">
        <v>758</v>
      </c>
      <c r="E786" s="8">
        <v>3252</v>
      </c>
      <c r="F786" s="8">
        <v>353</v>
      </c>
      <c r="G786" s="8">
        <v>59</v>
      </c>
      <c r="H786" s="10">
        <f t="shared" si="135"/>
        <v>16.71388101983003</v>
      </c>
    </row>
    <row r="787" spans="1:8" x14ac:dyDescent="0.2">
      <c r="B787" s="8">
        <v>123461302</v>
      </c>
      <c r="C787" s="9" t="s">
        <v>4162</v>
      </c>
      <c r="D787" s="1" t="s">
        <v>759</v>
      </c>
      <c r="E787" s="8">
        <v>3255</v>
      </c>
      <c r="F787" s="8">
        <v>426</v>
      </c>
      <c r="G787" s="8">
        <v>48</v>
      </c>
      <c r="H787" s="10">
        <f t="shared" si="135"/>
        <v>11.267605633802818</v>
      </c>
    </row>
    <row r="788" spans="1:8" x14ac:dyDescent="0.2">
      <c r="A788" s="11" t="s">
        <v>760</v>
      </c>
      <c r="B788" s="12">
        <f>SUBTOTAL(3,B782:B787)</f>
        <v>6</v>
      </c>
      <c r="C788" s="13"/>
      <c r="D788" s="14"/>
      <c r="E788" s="12"/>
      <c r="F788" s="12">
        <f t="shared" ref="F788:G788" si="138">SUM(F782:F787)</f>
        <v>3112</v>
      </c>
      <c r="G788" s="12">
        <f t="shared" si="138"/>
        <v>426</v>
      </c>
      <c r="H788" s="15">
        <f t="shared" si="135"/>
        <v>13.688946015424165</v>
      </c>
    </row>
    <row r="789" spans="1:8" x14ac:dyDescent="0.2">
      <c r="B789" s="8">
        <v>125236827</v>
      </c>
      <c r="C789" s="9" t="s">
        <v>761</v>
      </c>
      <c r="D789" s="1" t="s">
        <v>761</v>
      </c>
      <c r="E789" s="8">
        <v>8258</v>
      </c>
      <c r="F789" s="8">
        <v>372</v>
      </c>
      <c r="G789" s="8">
        <v>237</v>
      </c>
      <c r="H789" s="10">
        <f t="shared" si="135"/>
        <v>63.70967741935484</v>
      </c>
    </row>
    <row r="790" spans="1:8" x14ac:dyDescent="0.2">
      <c r="A790" s="11" t="s">
        <v>762</v>
      </c>
      <c r="B790" s="12">
        <f>SUBTOTAL(3,B789:B789)</f>
        <v>1</v>
      </c>
      <c r="C790" s="13"/>
      <c r="D790" s="14"/>
      <c r="E790" s="12"/>
      <c r="F790" s="12">
        <f t="shared" ref="F790:G790" si="139">SUM(F789)</f>
        <v>372</v>
      </c>
      <c r="G790" s="12">
        <f t="shared" si="139"/>
        <v>237</v>
      </c>
      <c r="H790" s="15">
        <f t="shared" si="135"/>
        <v>63.70967741935484</v>
      </c>
    </row>
    <row r="791" spans="1:8" x14ac:dyDescent="0.2">
      <c r="B791" s="8">
        <v>124152880</v>
      </c>
      <c r="C791" s="9" t="s">
        <v>763</v>
      </c>
      <c r="D791" s="1" t="s">
        <v>764</v>
      </c>
      <c r="E791" s="8">
        <v>7514</v>
      </c>
      <c r="F791" s="8">
        <v>73</v>
      </c>
      <c r="G791" s="8">
        <v>29</v>
      </c>
      <c r="H791" s="10">
        <f t="shared" si="135"/>
        <v>39.726027397260275</v>
      </c>
    </row>
    <row r="792" spans="1:8" x14ac:dyDescent="0.2">
      <c r="A792" s="11" t="s">
        <v>765</v>
      </c>
      <c r="B792" s="12">
        <f>SUBTOTAL(3,B791:B791)</f>
        <v>1</v>
      </c>
      <c r="C792" s="13"/>
      <c r="D792" s="14"/>
      <c r="E792" s="12"/>
      <c r="F792" s="12">
        <f t="shared" ref="F792:G792" si="140">SUM(F791)</f>
        <v>73</v>
      </c>
      <c r="G792" s="12">
        <f t="shared" si="140"/>
        <v>29</v>
      </c>
      <c r="H792" s="15">
        <f t="shared" si="135"/>
        <v>39.726027397260275</v>
      </c>
    </row>
    <row r="793" spans="1:8" x14ac:dyDescent="0.2">
      <c r="B793" s="8">
        <v>124000000</v>
      </c>
      <c r="C793" s="9" t="s">
        <v>766</v>
      </c>
      <c r="D793" s="1" t="s">
        <v>767</v>
      </c>
      <c r="E793" s="8">
        <v>300150620</v>
      </c>
      <c r="F793" s="8">
        <v>252</v>
      </c>
      <c r="G793" s="8">
        <v>121</v>
      </c>
      <c r="H793" s="10">
        <f t="shared" si="135"/>
        <v>48.015873015873019</v>
      </c>
    </row>
    <row r="794" spans="1:8" x14ac:dyDescent="0.2">
      <c r="B794" s="8">
        <v>124000000</v>
      </c>
      <c r="C794" s="9" t="s">
        <v>766</v>
      </c>
      <c r="D794" s="1" t="s">
        <v>4622</v>
      </c>
      <c r="E794" s="8">
        <v>124151607</v>
      </c>
      <c r="F794" s="8">
        <v>878</v>
      </c>
      <c r="G794" s="8">
        <v>114</v>
      </c>
      <c r="H794" s="10">
        <f t="shared" si="135"/>
        <v>12.984054669703873</v>
      </c>
    </row>
    <row r="795" spans="1:8" x14ac:dyDescent="0.2">
      <c r="B795" s="8">
        <v>124000000</v>
      </c>
      <c r="C795" s="9" t="s">
        <v>766</v>
      </c>
      <c r="D795" s="1" t="s">
        <v>768</v>
      </c>
      <c r="E795" s="8">
        <v>6471</v>
      </c>
      <c r="F795" s="8">
        <v>341</v>
      </c>
      <c r="G795" s="8">
        <v>122</v>
      </c>
      <c r="H795" s="10">
        <f t="shared" si="135"/>
        <v>35.777126099706749</v>
      </c>
    </row>
    <row r="796" spans="1:8" x14ac:dyDescent="0.2">
      <c r="B796" s="8">
        <v>124000000</v>
      </c>
      <c r="C796" s="9" t="s">
        <v>766</v>
      </c>
      <c r="D796" s="1" t="s">
        <v>769</v>
      </c>
      <c r="E796" s="8">
        <v>5176</v>
      </c>
      <c r="F796" s="8">
        <v>749</v>
      </c>
      <c r="G796" s="8">
        <v>150</v>
      </c>
      <c r="H796" s="10">
        <f t="shared" si="135"/>
        <v>20.026702269692922</v>
      </c>
    </row>
    <row r="797" spans="1:8" x14ac:dyDescent="0.2">
      <c r="B797" s="8">
        <v>124000000</v>
      </c>
      <c r="C797" s="9" t="s">
        <v>766</v>
      </c>
      <c r="D797" s="1" t="s">
        <v>770</v>
      </c>
      <c r="E797" s="8">
        <v>5177</v>
      </c>
      <c r="F797" s="8">
        <v>332</v>
      </c>
      <c r="G797" s="8">
        <v>67</v>
      </c>
      <c r="H797" s="10">
        <f t="shared" si="135"/>
        <v>20.180722891566266</v>
      </c>
    </row>
    <row r="798" spans="1:8" x14ac:dyDescent="0.2">
      <c r="A798" s="11" t="s">
        <v>771</v>
      </c>
      <c r="B798" s="12">
        <f>SUBTOTAL(3,B793:B797)</f>
        <v>5</v>
      </c>
      <c r="C798" s="13"/>
      <c r="D798" s="14"/>
      <c r="E798" s="12"/>
      <c r="F798" s="12">
        <f t="shared" ref="F798:G798" si="141">SUM(F793:F797)</f>
        <v>2552</v>
      </c>
      <c r="G798" s="12">
        <f t="shared" si="141"/>
        <v>574</v>
      </c>
      <c r="H798" s="15">
        <f t="shared" si="135"/>
        <v>22.49216300940439</v>
      </c>
    </row>
    <row r="799" spans="1:8" x14ac:dyDescent="0.2">
      <c r="B799" s="8">
        <v>316156642</v>
      </c>
      <c r="C799" s="9" t="s">
        <v>772</v>
      </c>
      <c r="D799" s="1" t="s">
        <v>773</v>
      </c>
      <c r="E799" s="8">
        <v>500001427</v>
      </c>
      <c r="F799" s="8">
        <v>65</v>
      </c>
      <c r="G799" s="8">
        <v>0</v>
      </c>
      <c r="H799" s="16">
        <f t="shared" si="135"/>
        <v>0</v>
      </c>
    </row>
    <row r="800" spans="1:8" x14ac:dyDescent="0.2">
      <c r="A800" s="11" t="s">
        <v>774</v>
      </c>
      <c r="B800" s="12">
        <f>SUBTOTAL(3,B799:B799)</f>
        <v>1</v>
      </c>
      <c r="C800" s="13"/>
      <c r="D800" s="14"/>
      <c r="E800" s="12"/>
      <c r="F800" s="12">
        <f t="shared" ref="F800:G800" si="142">SUM(F799)</f>
        <v>65</v>
      </c>
      <c r="G800" s="12">
        <f t="shared" si="142"/>
        <v>0</v>
      </c>
      <c r="H800" s="15">
        <f t="shared" si="135"/>
        <v>0</v>
      </c>
    </row>
    <row r="801" spans="1:8" x14ac:dyDescent="0.2">
      <c r="B801" s="8">
        <v>125231232</v>
      </c>
      <c r="C801" s="9" t="s">
        <v>4163</v>
      </c>
      <c r="D801" s="1" t="s">
        <v>775</v>
      </c>
      <c r="E801" s="8">
        <v>6492</v>
      </c>
      <c r="F801" s="8">
        <v>873</v>
      </c>
      <c r="G801" s="8">
        <v>511</v>
      </c>
      <c r="H801" s="10">
        <f t="shared" si="135"/>
        <v>58.53379152348225</v>
      </c>
    </row>
    <row r="802" spans="1:8" x14ac:dyDescent="0.2">
      <c r="B802" s="8">
        <v>125231232</v>
      </c>
      <c r="C802" s="9" t="s">
        <v>4163</v>
      </c>
      <c r="D802" s="1" t="s">
        <v>776</v>
      </c>
      <c r="E802" s="8">
        <v>8020</v>
      </c>
      <c r="F802" s="8">
        <v>344</v>
      </c>
      <c r="G802" s="8">
        <v>255</v>
      </c>
      <c r="H802" s="10">
        <f t="shared" si="135"/>
        <v>74.127906976744185</v>
      </c>
    </row>
    <row r="803" spans="1:8" x14ac:dyDescent="0.2">
      <c r="B803" s="8">
        <v>125231232</v>
      </c>
      <c r="C803" s="9" t="s">
        <v>4163</v>
      </c>
      <c r="D803" s="1" t="s">
        <v>777</v>
      </c>
      <c r="E803" s="8">
        <v>8250</v>
      </c>
      <c r="F803" s="8">
        <v>687</v>
      </c>
      <c r="G803" s="8">
        <v>408</v>
      </c>
      <c r="H803" s="10">
        <f t="shared" si="135"/>
        <v>59.388646288209614</v>
      </c>
    </row>
    <row r="804" spans="1:8" x14ac:dyDescent="0.2">
      <c r="B804" s="8">
        <v>125231232</v>
      </c>
      <c r="C804" s="9" t="s">
        <v>4163</v>
      </c>
      <c r="D804" s="1" t="s">
        <v>778</v>
      </c>
      <c r="E804" s="8">
        <v>1958</v>
      </c>
      <c r="F804" s="8">
        <v>363</v>
      </c>
      <c r="G804" s="8">
        <v>254</v>
      </c>
      <c r="H804" s="10">
        <f t="shared" si="135"/>
        <v>69.972451790633599</v>
      </c>
    </row>
    <row r="805" spans="1:8" x14ac:dyDescent="0.2">
      <c r="B805" s="8">
        <v>125231232</v>
      </c>
      <c r="C805" s="9" t="s">
        <v>4163</v>
      </c>
      <c r="D805" s="1" t="s">
        <v>779</v>
      </c>
      <c r="E805" s="8">
        <v>1829</v>
      </c>
      <c r="F805" s="8">
        <v>235</v>
      </c>
      <c r="G805" s="8">
        <v>178</v>
      </c>
      <c r="H805" s="10">
        <f t="shared" si="135"/>
        <v>75.744680851063833</v>
      </c>
    </row>
    <row r="806" spans="1:8" x14ac:dyDescent="0.2">
      <c r="B806" s="8">
        <v>125231232</v>
      </c>
      <c r="C806" s="9" t="s">
        <v>4163</v>
      </c>
      <c r="D806" s="1" t="s">
        <v>780</v>
      </c>
      <c r="E806" s="8">
        <v>8249</v>
      </c>
      <c r="F806" s="8">
        <v>545</v>
      </c>
      <c r="G806" s="8">
        <v>385</v>
      </c>
      <c r="H806" s="10">
        <f t="shared" si="135"/>
        <v>70.642201834862391</v>
      </c>
    </row>
    <row r="807" spans="1:8" x14ac:dyDescent="0.2">
      <c r="A807" s="11" t="s">
        <v>781</v>
      </c>
      <c r="B807" s="12">
        <f>SUBTOTAL(3,B801:B806)</f>
        <v>6</v>
      </c>
      <c r="C807" s="13"/>
      <c r="D807" s="14"/>
      <c r="E807" s="12"/>
      <c r="F807" s="12">
        <f t="shared" ref="F807:G807" si="143">SUM(F801:F806)</f>
        <v>3047</v>
      </c>
      <c r="G807" s="12">
        <f t="shared" si="143"/>
        <v>1991</v>
      </c>
      <c r="H807" s="15">
        <f t="shared" si="135"/>
        <v>65.342960288808655</v>
      </c>
    </row>
    <row r="808" spans="1:8" x14ac:dyDescent="0.2">
      <c r="B808" s="8">
        <v>108051503</v>
      </c>
      <c r="C808" s="9" t="s">
        <v>4164</v>
      </c>
      <c r="D808" s="1" t="s">
        <v>782</v>
      </c>
      <c r="E808" s="8">
        <v>730</v>
      </c>
      <c r="F808" s="8">
        <v>447</v>
      </c>
      <c r="G808" s="8">
        <v>172</v>
      </c>
      <c r="H808" s="10">
        <f t="shared" si="135"/>
        <v>38.478747203579417</v>
      </c>
    </row>
    <row r="809" spans="1:8" x14ac:dyDescent="0.2">
      <c r="B809" s="8">
        <v>108051503</v>
      </c>
      <c r="C809" s="9" t="s">
        <v>4164</v>
      </c>
      <c r="D809" s="1" t="s">
        <v>783</v>
      </c>
      <c r="E809" s="8">
        <v>729</v>
      </c>
      <c r="F809" s="8">
        <v>509</v>
      </c>
      <c r="G809" s="8">
        <v>143</v>
      </c>
      <c r="H809" s="10">
        <f t="shared" si="135"/>
        <v>28.094302554027507</v>
      </c>
    </row>
    <row r="810" spans="1:8" x14ac:dyDescent="0.2">
      <c r="B810" s="8">
        <v>108051503</v>
      </c>
      <c r="C810" s="9" t="s">
        <v>4164</v>
      </c>
      <c r="D810" s="1" t="s">
        <v>784</v>
      </c>
      <c r="E810" s="8">
        <v>732</v>
      </c>
      <c r="F810" s="8">
        <v>507</v>
      </c>
      <c r="G810" s="8">
        <v>123</v>
      </c>
      <c r="H810" s="10">
        <f t="shared" si="135"/>
        <v>24.260355029585799</v>
      </c>
    </row>
    <row r="811" spans="1:8" x14ac:dyDescent="0.2">
      <c r="B811" s="8">
        <v>108051503</v>
      </c>
      <c r="C811" s="9" t="s">
        <v>4164</v>
      </c>
      <c r="D811" s="1" t="s">
        <v>785</v>
      </c>
      <c r="E811" s="8">
        <v>731</v>
      </c>
      <c r="F811" s="8">
        <v>226</v>
      </c>
      <c r="G811" s="8">
        <v>80</v>
      </c>
      <c r="H811" s="10">
        <f t="shared" si="135"/>
        <v>35.398230088495573</v>
      </c>
    </row>
    <row r="812" spans="1:8" x14ac:dyDescent="0.2">
      <c r="A812" s="11" t="s">
        <v>786</v>
      </c>
      <c r="B812" s="12">
        <f>SUBTOTAL(3,B808:B811)</f>
        <v>4</v>
      </c>
      <c r="C812" s="13"/>
      <c r="D812" s="14"/>
      <c r="E812" s="12"/>
      <c r="F812" s="12">
        <f t="shared" ref="F812:G812" si="144">SUM(F808:F811)</f>
        <v>1689</v>
      </c>
      <c r="G812" s="12">
        <f t="shared" si="144"/>
        <v>518</v>
      </c>
      <c r="H812" s="15">
        <f t="shared" si="135"/>
        <v>30.669034931912375</v>
      </c>
    </row>
    <row r="813" spans="1:8" x14ac:dyDescent="0.2">
      <c r="B813" s="8">
        <v>203020255</v>
      </c>
      <c r="C813" s="9" t="s">
        <v>787</v>
      </c>
      <c r="D813" s="1" t="s">
        <v>787</v>
      </c>
      <c r="E813" s="8">
        <v>203020255</v>
      </c>
      <c r="F813" s="8">
        <v>184</v>
      </c>
      <c r="G813" s="8">
        <v>47</v>
      </c>
      <c r="H813" s="10">
        <f t="shared" si="135"/>
        <v>25.543478260869566</v>
      </c>
    </row>
    <row r="814" spans="1:8" x14ac:dyDescent="0.2">
      <c r="A814" s="11" t="s">
        <v>788</v>
      </c>
      <c r="B814" s="12">
        <f>SUBTOTAL(3,B813:B813)</f>
        <v>1</v>
      </c>
      <c r="C814" s="13"/>
      <c r="D814" s="14"/>
      <c r="E814" s="12"/>
      <c r="F814" s="12">
        <f t="shared" ref="F814:G814" si="145">SUM(F813)</f>
        <v>184</v>
      </c>
      <c r="G814" s="12">
        <f t="shared" si="145"/>
        <v>47</v>
      </c>
      <c r="H814" s="15">
        <f t="shared" si="135"/>
        <v>25.543478260869566</v>
      </c>
    </row>
    <row r="815" spans="1:8" x14ac:dyDescent="0.2">
      <c r="B815" s="8">
        <v>125231303</v>
      </c>
      <c r="C815" s="9" t="s">
        <v>4165</v>
      </c>
      <c r="D815" s="1" t="s">
        <v>789</v>
      </c>
      <c r="E815" s="8">
        <v>1843</v>
      </c>
      <c r="F815" s="8">
        <v>355</v>
      </c>
      <c r="G815" s="8">
        <v>87</v>
      </c>
      <c r="H815" s="10">
        <f t="shared" si="135"/>
        <v>24.507042253521128</v>
      </c>
    </row>
    <row r="816" spans="1:8" x14ac:dyDescent="0.2">
      <c r="B816" s="8">
        <v>125231303</v>
      </c>
      <c r="C816" s="9" t="s">
        <v>4165</v>
      </c>
      <c r="D816" s="1" t="s">
        <v>790</v>
      </c>
      <c r="E816" s="8">
        <v>7276</v>
      </c>
      <c r="F816" s="8">
        <v>1071</v>
      </c>
      <c r="G816" s="8">
        <v>410</v>
      </c>
      <c r="H816" s="10">
        <f t="shared" si="135"/>
        <v>38.281979458450053</v>
      </c>
    </row>
    <row r="817" spans="1:8" x14ac:dyDescent="0.2">
      <c r="B817" s="8">
        <v>125231303</v>
      </c>
      <c r="C817" s="9" t="s">
        <v>4165</v>
      </c>
      <c r="D817" s="1" t="s">
        <v>791</v>
      </c>
      <c r="E817" s="8">
        <v>1849</v>
      </c>
      <c r="F817" s="8">
        <v>1080</v>
      </c>
      <c r="G817" s="8">
        <v>340</v>
      </c>
      <c r="H817" s="10">
        <f t="shared" si="135"/>
        <v>31.481481481481481</v>
      </c>
    </row>
    <row r="818" spans="1:8" x14ac:dyDescent="0.2">
      <c r="B818" s="8">
        <v>125231303</v>
      </c>
      <c r="C818" s="9" t="s">
        <v>4165</v>
      </c>
      <c r="D818" s="1" t="s">
        <v>792</v>
      </c>
      <c r="E818" s="8">
        <v>5322</v>
      </c>
      <c r="F818" s="8">
        <v>409</v>
      </c>
      <c r="G818" s="8">
        <v>105</v>
      </c>
      <c r="H818" s="10">
        <f t="shared" si="135"/>
        <v>25.672371638141811</v>
      </c>
    </row>
    <row r="819" spans="1:8" x14ac:dyDescent="0.2">
      <c r="B819" s="8">
        <v>125231303</v>
      </c>
      <c r="C819" s="9" t="s">
        <v>4165</v>
      </c>
      <c r="D819" s="1" t="s">
        <v>793</v>
      </c>
      <c r="E819" s="8">
        <v>1847</v>
      </c>
      <c r="F819" s="8">
        <v>344</v>
      </c>
      <c r="G819" s="8">
        <v>178</v>
      </c>
      <c r="H819" s="10">
        <f t="shared" si="135"/>
        <v>51.744186046511629</v>
      </c>
    </row>
    <row r="820" spans="1:8" x14ac:dyDescent="0.2">
      <c r="B820" s="8">
        <v>125231303</v>
      </c>
      <c r="C820" s="9" t="s">
        <v>4165</v>
      </c>
      <c r="D820" s="1" t="s">
        <v>794</v>
      </c>
      <c r="E820" s="8">
        <v>1893</v>
      </c>
      <c r="F820" s="8">
        <v>316</v>
      </c>
      <c r="G820" s="8">
        <v>146</v>
      </c>
      <c r="H820" s="10">
        <f t="shared" si="135"/>
        <v>46.202531645569621</v>
      </c>
    </row>
    <row r="821" spans="1:8" x14ac:dyDescent="0.2">
      <c r="A821" s="11" t="s">
        <v>795</v>
      </c>
      <c r="B821" s="12">
        <f>SUBTOTAL(3,B815:B820)</f>
        <v>6</v>
      </c>
      <c r="C821" s="13"/>
      <c r="D821" s="14"/>
      <c r="E821" s="12"/>
      <c r="F821" s="12">
        <f t="shared" ref="F821:G821" si="146">SUM(F815:F820)</f>
        <v>3575</v>
      </c>
      <c r="G821" s="12">
        <f t="shared" si="146"/>
        <v>1266</v>
      </c>
      <c r="H821" s="15">
        <f t="shared" si="135"/>
        <v>35.412587412587413</v>
      </c>
    </row>
    <row r="822" spans="1:8" x14ac:dyDescent="0.2">
      <c r="B822" s="8">
        <v>300563050</v>
      </c>
      <c r="C822" s="9" t="s">
        <v>4584</v>
      </c>
      <c r="D822" s="1" t="s">
        <v>796</v>
      </c>
      <c r="E822" s="8">
        <v>300563050</v>
      </c>
      <c r="F822" s="8">
        <v>36</v>
      </c>
      <c r="G822" s="8">
        <v>1</v>
      </c>
      <c r="H822" s="10">
        <f t="shared" si="135"/>
        <v>2.7777777777777777</v>
      </c>
    </row>
    <row r="823" spans="1:8" x14ac:dyDescent="0.2">
      <c r="A823" s="11" t="s">
        <v>797</v>
      </c>
      <c r="B823" s="12">
        <f>SUBTOTAL(3,B822:B822)</f>
        <v>1</v>
      </c>
      <c r="C823" s="13"/>
      <c r="D823" s="14"/>
      <c r="E823" s="12"/>
      <c r="F823" s="12">
        <f t="shared" ref="F823:G823" si="147">SUM(F822)</f>
        <v>36</v>
      </c>
      <c r="G823" s="12">
        <f t="shared" si="147"/>
        <v>1</v>
      </c>
      <c r="H823" s="15">
        <f t="shared" si="135"/>
        <v>2.7777777777777777</v>
      </c>
    </row>
    <row r="824" spans="1:8" x14ac:dyDescent="0.2">
      <c r="B824" s="8">
        <v>300280920</v>
      </c>
      <c r="C824" s="9" t="s">
        <v>798</v>
      </c>
      <c r="D824" s="1" t="s">
        <v>799</v>
      </c>
      <c r="E824" s="8">
        <v>990000166</v>
      </c>
      <c r="F824" s="8">
        <v>19</v>
      </c>
      <c r="G824" s="8">
        <v>0</v>
      </c>
      <c r="H824" s="10">
        <f t="shared" si="135"/>
        <v>0</v>
      </c>
    </row>
    <row r="825" spans="1:8" x14ac:dyDescent="0.2">
      <c r="A825" s="11" t="s">
        <v>800</v>
      </c>
      <c r="B825" s="12">
        <f>SUBTOTAL(3,B824:B824)</f>
        <v>1</v>
      </c>
      <c r="C825" s="13"/>
      <c r="D825" s="14"/>
      <c r="E825" s="12"/>
      <c r="F825" s="12">
        <f t="shared" ref="F825:G825" si="148">SUM(F824)</f>
        <v>19</v>
      </c>
      <c r="G825" s="12">
        <f t="shared" si="148"/>
        <v>0</v>
      </c>
      <c r="H825" s="15">
        <f t="shared" si="135"/>
        <v>0</v>
      </c>
    </row>
    <row r="826" spans="1:8" x14ac:dyDescent="0.2">
      <c r="B826" s="8">
        <v>300421500</v>
      </c>
      <c r="C826" s="9" t="s">
        <v>801</v>
      </c>
      <c r="D826" s="1" t="s">
        <v>4585</v>
      </c>
      <c r="E826" s="8">
        <v>300421510</v>
      </c>
      <c r="F826" s="8">
        <v>106</v>
      </c>
      <c r="G826" s="8">
        <v>102</v>
      </c>
      <c r="H826" s="10">
        <f t="shared" si="135"/>
        <v>96.226415094339629</v>
      </c>
    </row>
    <row r="827" spans="1:8" x14ac:dyDescent="0.2">
      <c r="B827" s="8">
        <v>300421500</v>
      </c>
      <c r="C827" s="9" t="s">
        <v>801</v>
      </c>
      <c r="D827" s="1" t="s">
        <v>802</v>
      </c>
      <c r="E827" s="8">
        <v>300421460</v>
      </c>
      <c r="F827" s="8">
        <v>20</v>
      </c>
      <c r="G827" s="8">
        <v>20</v>
      </c>
      <c r="H827" s="10">
        <f t="shared" si="135"/>
        <v>100</v>
      </c>
    </row>
    <row r="828" spans="1:8" x14ac:dyDescent="0.2">
      <c r="B828" s="8">
        <v>300421500</v>
      </c>
      <c r="C828" s="9" t="s">
        <v>801</v>
      </c>
      <c r="D828" s="1" t="s">
        <v>803</v>
      </c>
      <c r="E828" s="8">
        <v>500000038</v>
      </c>
      <c r="F828" s="8">
        <v>6</v>
      </c>
      <c r="G828" s="8">
        <v>6</v>
      </c>
      <c r="H828" s="10">
        <f t="shared" si="135"/>
        <v>100</v>
      </c>
    </row>
    <row r="829" spans="1:8" x14ac:dyDescent="0.2">
      <c r="B829" s="8">
        <v>300421500</v>
      </c>
      <c r="C829" s="9" t="s">
        <v>801</v>
      </c>
      <c r="D829" s="1" t="s">
        <v>804</v>
      </c>
      <c r="E829" s="8">
        <v>300421537</v>
      </c>
      <c r="F829" s="8">
        <v>8</v>
      </c>
      <c r="G829" s="8">
        <v>8</v>
      </c>
      <c r="H829" s="10">
        <f t="shared" si="135"/>
        <v>100</v>
      </c>
    </row>
    <row r="830" spans="1:8" x14ac:dyDescent="0.2">
      <c r="B830" s="8">
        <v>300421500</v>
      </c>
      <c r="C830" s="9" t="s">
        <v>801</v>
      </c>
      <c r="D830" s="1" t="s">
        <v>805</v>
      </c>
      <c r="E830" s="8">
        <v>300421450</v>
      </c>
      <c r="F830" s="8">
        <v>8</v>
      </c>
      <c r="G830" s="8">
        <v>8</v>
      </c>
      <c r="H830" s="10">
        <f t="shared" si="135"/>
        <v>100</v>
      </c>
    </row>
    <row r="831" spans="1:8" x14ac:dyDescent="0.2">
      <c r="B831" s="8">
        <v>300421500</v>
      </c>
      <c r="C831" s="9" t="s">
        <v>801</v>
      </c>
      <c r="D831" s="1" t="s">
        <v>806</v>
      </c>
      <c r="E831" s="8">
        <v>300421480</v>
      </c>
      <c r="F831" s="8">
        <v>8</v>
      </c>
      <c r="G831" s="8">
        <v>8</v>
      </c>
      <c r="H831" s="10">
        <f t="shared" si="135"/>
        <v>100</v>
      </c>
    </row>
    <row r="832" spans="1:8" x14ac:dyDescent="0.2">
      <c r="B832" s="8">
        <v>300421500</v>
      </c>
      <c r="C832" s="9" t="s">
        <v>801</v>
      </c>
      <c r="D832" s="1" t="s">
        <v>807</v>
      </c>
      <c r="E832" s="8">
        <v>300421475</v>
      </c>
      <c r="F832" s="8">
        <v>8</v>
      </c>
      <c r="G832" s="8">
        <v>8</v>
      </c>
      <c r="H832" s="10">
        <f t="shared" si="135"/>
        <v>100</v>
      </c>
    </row>
    <row r="833" spans="1:8" x14ac:dyDescent="0.2">
      <c r="B833" s="8">
        <v>300421500</v>
      </c>
      <c r="C833" s="9" t="s">
        <v>801</v>
      </c>
      <c r="D833" s="1" t="s">
        <v>808</v>
      </c>
      <c r="E833" s="8">
        <v>300421500</v>
      </c>
      <c r="F833" s="8">
        <v>8</v>
      </c>
      <c r="G833" s="8">
        <v>8</v>
      </c>
      <c r="H833" s="10">
        <f t="shared" si="135"/>
        <v>100</v>
      </c>
    </row>
    <row r="834" spans="1:8" x14ac:dyDescent="0.2">
      <c r="B834" s="8">
        <v>300421500</v>
      </c>
      <c r="C834" s="9" t="s">
        <v>801</v>
      </c>
      <c r="D834" s="1" t="s">
        <v>809</v>
      </c>
      <c r="E834" s="8">
        <v>300421530</v>
      </c>
      <c r="F834" s="8">
        <v>8</v>
      </c>
      <c r="G834" s="8">
        <v>8</v>
      </c>
      <c r="H834" s="10">
        <f t="shared" si="135"/>
        <v>100</v>
      </c>
    </row>
    <row r="835" spans="1:8" x14ac:dyDescent="0.2">
      <c r="A835" s="11" t="s">
        <v>810</v>
      </c>
      <c r="B835" s="12">
        <f>SUBTOTAL(3,B826:B834)</f>
        <v>9</v>
      </c>
      <c r="C835" s="13"/>
      <c r="D835" s="14"/>
      <c r="E835" s="12"/>
      <c r="F835" s="12">
        <f t="shared" ref="F835:G835" si="149">SUM(F826:F834)</f>
        <v>180</v>
      </c>
      <c r="G835" s="12">
        <f t="shared" si="149"/>
        <v>176</v>
      </c>
      <c r="H835" s="15">
        <f t="shared" si="135"/>
        <v>97.777777777777771</v>
      </c>
    </row>
    <row r="836" spans="1:8" x14ac:dyDescent="0.2">
      <c r="B836" s="8">
        <v>300481500</v>
      </c>
      <c r="C836" s="9" t="s">
        <v>811</v>
      </c>
      <c r="D836" s="1" t="s">
        <v>812</v>
      </c>
      <c r="E836" s="8">
        <v>320480013</v>
      </c>
      <c r="F836" s="8">
        <v>5</v>
      </c>
      <c r="G836" s="8">
        <v>5</v>
      </c>
      <c r="H836" s="10">
        <f t="shared" si="135"/>
        <v>100</v>
      </c>
    </row>
    <row r="837" spans="1:8" x14ac:dyDescent="0.2">
      <c r="B837" s="8">
        <v>300481500</v>
      </c>
      <c r="C837" s="9" t="s">
        <v>811</v>
      </c>
      <c r="D837" s="1" t="s">
        <v>811</v>
      </c>
      <c r="E837" s="8">
        <v>300481500</v>
      </c>
      <c r="F837" s="8">
        <v>64</v>
      </c>
      <c r="G837" s="8">
        <v>64</v>
      </c>
      <c r="H837" s="10">
        <f t="shared" si="135"/>
        <v>100</v>
      </c>
    </row>
    <row r="838" spans="1:8" x14ac:dyDescent="0.2">
      <c r="B838" s="8">
        <v>300481500</v>
      </c>
      <c r="C838" s="9" t="s">
        <v>811</v>
      </c>
      <c r="D838" s="1" t="s">
        <v>813</v>
      </c>
      <c r="E838" s="8">
        <v>500001779</v>
      </c>
      <c r="F838" s="8">
        <v>10</v>
      </c>
      <c r="G838" s="8">
        <v>10</v>
      </c>
      <c r="H838" s="10">
        <f t="shared" ref="H838:H901" si="150">G838/F838*100</f>
        <v>100</v>
      </c>
    </row>
    <row r="839" spans="1:8" x14ac:dyDescent="0.2">
      <c r="A839" s="11" t="s">
        <v>814</v>
      </c>
      <c r="B839" s="12">
        <f>SUBTOTAL(3,B836:B838)</f>
        <v>3</v>
      </c>
      <c r="C839" s="13"/>
      <c r="D839" s="14"/>
      <c r="E839" s="12"/>
      <c r="F839" s="12">
        <f t="shared" ref="F839:G839" si="151">SUM(F836:F838)</f>
        <v>79</v>
      </c>
      <c r="G839" s="12">
        <f t="shared" si="151"/>
        <v>79</v>
      </c>
      <c r="H839" s="15">
        <f t="shared" si="150"/>
        <v>100</v>
      </c>
    </row>
    <row r="840" spans="1:8" x14ac:dyDescent="0.2">
      <c r="B840" s="8">
        <v>300061540</v>
      </c>
      <c r="C840" s="9" t="s">
        <v>815</v>
      </c>
      <c r="D840" s="1" t="s">
        <v>816</v>
      </c>
      <c r="E840" s="8">
        <v>300061540</v>
      </c>
      <c r="F840" s="8">
        <v>72</v>
      </c>
      <c r="G840" s="8">
        <v>15</v>
      </c>
      <c r="H840" s="10">
        <f t="shared" si="150"/>
        <v>20.833333333333336</v>
      </c>
    </row>
    <row r="841" spans="1:8" x14ac:dyDescent="0.2">
      <c r="B841" s="8">
        <v>300061540</v>
      </c>
      <c r="C841" s="9" t="s">
        <v>815</v>
      </c>
      <c r="D841" s="1" t="s">
        <v>817</v>
      </c>
      <c r="E841" s="8">
        <v>314060029</v>
      </c>
      <c r="F841" s="8">
        <v>12</v>
      </c>
      <c r="G841" s="8">
        <v>7</v>
      </c>
      <c r="H841" s="10">
        <f t="shared" si="150"/>
        <v>58.333333333333336</v>
      </c>
    </row>
    <row r="842" spans="1:8" x14ac:dyDescent="0.2">
      <c r="A842" s="11" t="s">
        <v>818</v>
      </c>
      <c r="B842" s="12">
        <f>SUBTOTAL(3,B840:B841)</f>
        <v>2</v>
      </c>
      <c r="C842" s="13"/>
      <c r="D842" s="14"/>
      <c r="E842" s="12"/>
      <c r="F842" s="12">
        <f t="shared" ref="F842:G842" si="152">SUM(F840:F841)</f>
        <v>84</v>
      </c>
      <c r="G842" s="12">
        <f t="shared" si="152"/>
        <v>22</v>
      </c>
      <c r="H842" s="15">
        <f t="shared" si="150"/>
        <v>26.190476190476193</v>
      </c>
    </row>
    <row r="843" spans="1:8" x14ac:dyDescent="0.2">
      <c r="B843" s="8">
        <v>300671000</v>
      </c>
      <c r="C843" s="9" t="s">
        <v>819</v>
      </c>
      <c r="D843" s="1" t="s">
        <v>820</v>
      </c>
      <c r="E843" s="8">
        <v>990000111</v>
      </c>
      <c r="F843" s="8">
        <v>21</v>
      </c>
      <c r="G843" s="8">
        <v>12</v>
      </c>
      <c r="H843" s="10">
        <f t="shared" si="150"/>
        <v>57.142857142857139</v>
      </c>
    </row>
    <row r="844" spans="1:8" x14ac:dyDescent="0.2">
      <c r="B844" s="8">
        <v>300671000</v>
      </c>
      <c r="C844" s="9" t="s">
        <v>819</v>
      </c>
      <c r="D844" s="1" t="s">
        <v>821</v>
      </c>
      <c r="E844" s="8">
        <v>300671010</v>
      </c>
      <c r="F844" s="8">
        <v>5</v>
      </c>
      <c r="G844" s="8">
        <v>0</v>
      </c>
      <c r="H844" s="10">
        <f t="shared" si="150"/>
        <v>0</v>
      </c>
    </row>
    <row r="845" spans="1:8" x14ac:dyDescent="0.2">
      <c r="B845" s="8">
        <v>300671000</v>
      </c>
      <c r="C845" s="9" t="s">
        <v>819</v>
      </c>
      <c r="D845" s="1" t="s">
        <v>822</v>
      </c>
      <c r="E845" s="8">
        <v>312670003</v>
      </c>
      <c r="F845" s="8">
        <v>11</v>
      </c>
      <c r="G845" s="8">
        <v>0</v>
      </c>
      <c r="H845" s="10">
        <f t="shared" si="150"/>
        <v>0</v>
      </c>
    </row>
    <row r="846" spans="1:8" x14ac:dyDescent="0.2">
      <c r="A846" s="11" t="s">
        <v>823</v>
      </c>
      <c r="B846" s="12">
        <f>SUBTOTAL(3,B843:B845)</f>
        <v>3</v>
      </c>
      <c r="C846" s="13"/>
      <c r="D846" s="14"/>
      <c r="E846" s="12"/>
      <c r="F846" s="12">
        <f t="shared" ref="F846:G846" si="153">SUM(F843:F845)</f>
        <v>37</v>
      </c>
      <c r="G846" s="12">
        <f t="shared" si="153"/>
        <v>12</v>
      </c>
      <c r="H846" s="15">
        <f t="shared" si="150"/>
        <v>32.432432432432435</v>
      </c>
    </row>
    <row r="847" spans="1:8" x14ac:dyDescent="0.2">
      <c r="B847" s="8">
        <v>202025305</v>
      </c>
      <c r="C847" s="9" t="s">
        <v>824</v>
      </c>
      <c r="D847" s="1" t="s">
        <v>824</v>
      </c>
      <c r="E847" s="8">
        <v>202025305</v>
      </c>
      <c r="F847" s="8">
        <v>102</v>
      </c>
      <c r="G847" s="8">
        <v>19</v>
      </c>
      <c r="H847" s="10">
        <f t="shared" si="150"/>
        <v>18.627450980392158</v>
      </c>
    </row>
    <row r="848" spans="1:8" x14ac:dyDescent="0.2">
      <c r="A848" s="11" t="s">
        <v>825</v>
      </c>
      <c r="B848" s="12">
        <f>SUBTOTAL(3,B847:B847)</f>
        <v>1</v>
      </c>
      <c r="C848" s="13"/>
      <c r="D848" s="14"/>
      <c r="E848" s="12"/>
      <c r="F848" s="12">
        <f t="shared" ref="F848:G848" si="154">SUM(F847)</f>
        <v>102</v>
      </c>
      <c r="G848" s="12">
        <f t="shared" si="154"/>
        <v>19</v>
      </c>
      <c r="H848" s="15">
        <f t="shared" si="150"/>
        <v>18.627450980392158</v>
      </c>
    </row>
    <row r="849" spans="1:8" x14ac:dyDescent="0.2">
      <c r="B849" s="8">
        <v>207652605</v>
      </c>
      <c r="C849" s="9" t="s">
        <v>826</v>
      </c>
      <c r="D849" s="1" t="s">
        <v>827</v>
      </c>
      <c r="E849" s="8">
        <v>207652605</v>
      </c>
      <c r="F849" s="8">
        <v>136</v>
      </c>
      <c r="G849" s="8">
        <v>18</v>
      </c>
      <c r="H849" s="10">
        <f t="shared" si="150"/>
        <v>13.23529411764706</v>
      </c>
    </row>
    <row r="850" spans="1:8" x14ac:dyDescent="0.2">
      <c r="A850" s="11" t="s">
        <v>828</v>
      </c>
      <c r="B850" s="12">
        <f>SUBTOTAL(3,B849:B849)</f>
        <v>1</v>
      </c>
      <c r="C850" s="13"/>
      <c r="D850" s="14"/>
      <c r="E850" s="12"/>
      <c r="F850" s="12">
        <f t="shared" ref="F850:G850" si="155">SUM(F849)</f>
        <v>136</v>
      </c>
      <c r="G850" s="12">
        <f t="shared" si="155"/>
        <v>18</v>
      </c>
      <c r="H850" s="15">
        <f t="shared" si="150"/>
        <v>13.23529411764706</v>
      </c>
    </row>
    <row r="851" spans="1:8" x14ac:dyDescent="0.2">
      <c r="B851" s="8">
        <v>225231652</v>
      </c>
      <c r="C851" s="9" t="s">
        <v>829</v>
      </c>
      <c r="D851" s="1" t="s">
        <v>829</v>
      </c>
      <c r="E851" s="8">
        <v>225239052</v>
      </c>
      <c r="F851" s="8">
        <v>349</v>
      </c>
      <c r="G851" s="8">
        <v>38</v>
      </c>
      <c r="H851" s="10">
        <f t="shared" si="150"/>
        <v>10.888252148997136</v>
      </c>
    </row>
    <row r="852" spans="1:8" x14ac:dyDescent="0.2">
      <c r="A852" s="11" t="s">
        <v>830</v>
      </c>
      <c r="B852" s="12">
        <f>SUBTOTAL(3,B851:B851)</f>
        <v>1</v>
      </c>
      <c r="C852" s="13"/>
      <c r="D852" s="14"/>
      <c r="E852" s="12"/>
      <c r="F852" s="12">
        <f t="shared" ref="F852:G852" si="156">SUM(F851)</f>
        <v>349</v>
      </c>
      <c r="G852" s="12">
        <f t="shared" si="156"/>
        <v>38</v>
      </c>
      <c r="H852" s="15">
        <f t="shared" si="150"/>
        <v>10.888252148997136</v>
      </c>
    </row>
    <row r="853" spans="1:8" x14ac:dyDescent="0.2">
      <c r="B853" s="8">
        <v>300111590</v>
      </c>
      <c r="C853" s="9" t="s">
        <v>831</v>
      </c>
      <c r="D853" s="1" t="s">
        <v>831</v>
      </c>
      <c r="E853" s="8">
        <v>300111590</v>
      </c>
      <c r="F853" s="8">
        <v>4</v>
      </c>
      <c r="G853" s="8">
        <v>0</v>
      </c>
      <c r="H853" s="10">
        <f t="shared" si="150"/>
        <v>0</v>
      </c>
    </row>
    <row r="854" spans="1:8" x14ac:dyDescent="0.2">
      <c r="B854" s="8">
        <v>300111590</v>
      </c>
      <c r="C854" s="9" t="s">
        <v>831</v>
      </c>
      <c r="D854" s="1" t="s">
        <v>832</v>
      </c>
      <c r="E854" s="8">
        <v>300112450</v>
      </c>
      <c r="F854" s="8">
        <v>5</v>
      </c>
      <c r="G854" s="8">
        <v>0</v>
      </c>
      <c r="H854" s="10">
        <f t="shared" si="150"/>
        <v>0</v>
      </c>
    </row>
    <row r="855" spans="1:8" x14ac:dyDescent="0.2">
      <c r="A855" s="11" t="s">
        <v>833</v>
      </c>
      <c r="B855" s="12">
        <f>SUBTOTAL(3,B853:B854)</f>
        <v>2</v>
      </c>
      <c r="C855" s="13"/>
      <c r="D855" s="14"/>
      <c r="E855" s="12"/>
      <c r="F855" s="12">
        <f t="shared" ref="F855:G855" si="157">SUM(F853:F854)</f>
        <v>9</v>
      </c>
      <c r="G855" s="12">
        <f t="shared" si="157"/>
        <v>0</v>
      </c>
      <c r="H855" s="15">
        <f t="shared" si="150"/>
        <v>0</v>
      </c>
    </row>
    <row r="856" spans="1:8" x14ac:dyDescent="0.2">
      <c r="B856" s="8">
        <v>223460782</v>
      </c>
      <c r="C856" s="9" t="s">
        <v>834</v>
      </c>
      <c r="D856" s="1" t="s">
        <v>834</v>
      </c>
      <c r="E856" s="8">
        <v>223460782</v>
      </c>
      <c r="F856" s="8">
        <v>346</v>
      </c>
      <c r="G856" s="8">
        <v>9</v>
      </c>
      <c r="H856" s="10">
        <f t="shared" si="150"/>
        <v>2.601156069364162</v>
      </c>
    </row>
    <row r="857" spans="1:8" x14ac:dyDescent="0.2">
      <c r="A857" s="11" t="s">
        <v>835</v>
      </c>
      <c r="B857" s="12">
        <f>SUBTOTAL(3,B856:B856)</f>
        <v>1</v>
      </c>
      <c r="C857" s="13"/>
      <c r="D857" s="14"/>
      <c r="E857" s="12"/>
      <c r="F857" s="12">
        <f t="shared" ref="F857:G857" si="158">SUM(F856)</f>
        <v>346</v>
      </c>
      <c r="G857" s="12">
        <f t="shared" si="158"/>
        <v>9</v>
      </c>
      <c r="H857" s="15">
        <f t="shared" si="150"/>
        <v>2.601156069364162</v>
      </c>
    </row>
    <row r="858" spans="1:8" x14ac:dyDescent="0.2">
      <c r="B858" s="8">
        <v>300029510</v>
      </c>
      <c r="C858" s="9" t="s">
        <v>836</v>
      </c>
      <c r="D858" s="1" t="s">
        <v>837</v>
      </c>
      <c r="E858" s="8">
        <v>300020650</v>
      </c>
      <c r="F858" s="8">
        <v>6</v>
      </c>
      <c r="G858" s="8">
        <v>0</v>
      </c>
      <c r="H858" s="10">
        <f t="shared" si="150"/>
        <v>0</v>
      </c>
    </row>
    <row r="859" spans="1:8" x14ac:dyDescent="0.2">
      <c r="B859" s="8">
        <v>300029510</v>
      </c>
      <c r="C859" s="9" t="s">
        <v>836</v>
      </c>
      <c r="D859" s="1" t="s">
        <v>838</v>
      </c>
      <c r="E859" s="8">
        <v>300021630</v>
      </c>
      <c r="F859" s="8">
        <v>9</v>
      </c>
      <c r="G859" s="8">
        <v>0</v>
      </c>
      <c r="H859" s="10">
        <f t="shared" si="150"/>
        <v>0</v>
      </c>
    </row>
    <row r="860" spans="1:8" x14ac:dyDescent="0.2">
      <c r="B860" s="8">
        <v>300029510</v>
      </c>
      <c r="C860" s="9" t="s">
        <v>836</v>
      </c>
      <c r="D860" s="1" t="s">
        <v>839</v>
      </c>
      <c r="E860" s="8">
        <v>300028700</v>
      </c>
      <c r="F860" s="8">
        <v>9</v>
      </c>
      <c r="G860" s="8">
        <v>0</v>
      </c>
      <c r="H860" s="10">
        <f t="shared" si="150"/>
        <v>0</v>
      </c>
    </row>
    <row r="861" spans="1:8" x14ac:dyDescent="0.2">
      <c r="A861" s="11" t="s">
        <v>840</v>
      </c>
      <c r="B861" s="12">
        <f>SUBTOTAL(3,B858:B860)</f>
        <v>3</v>
      </c>
      <c r="C861" s="13"/>
      <c r="D861" s="14"/>
      <c r="E861" s="12"/>
      <c r="F861" s="12">
        <f t="shared" ref="F861:G861" si="159">SUM(F858:F860)</f>
        <v>24</v>
      </c>
      <c r="G861" s="12">
        <f t="shared" si="159"/>
        <v>0</v>
      </c>
      <c r="H861" s="15">
        <f t="shared" si="150"/>
        <v>0</v>
      </c>
    </row>
    <row r="862" spans="1:8" x14ac:dyDescent="0.2">
      <c r="B862" s="8">
        <v>102020001</v>
      </c>
      <c r="C862" s="9" t="s">
        <v>4623</v>
      </c>
      <c r="D862" s="1" t="s">
        <v>841</v>
      </c>
      <c r="E862" s="8">
        <v>7727</v>
      </c>
      <c r="F862" s="8">
        <v>658</v>
      </c>
      <c r="G862" s="8">
        <v>214</v>
      </c>
      <c r="H862" s="10">
        <f t="shared" si="150"/>
        <v>32.52279635258359</v>
      </c>
    </row>
    <row r="863" spans="1:8" x14ac:dyDescent="0.2">
      <c r="A863" s="11" t="s">
        <v>842</v>
      </c>
      <c r="B863" s="12">
        <f>SUBTOTAL(3,B862:B862)</f>
        <v>1</v>
      </c>
      <c r="C863" s="13"/>
      <c r="D863" s="14"/>
      <c r="E863" s="12"/>
      <c r="F863" s="12">
        <f t="shared" ref="F863:G863" si="160">SUM(F862)</f>
        <v>658</v>
      </c>
      <c r="G863" s="12">
        <f t="shared" si="160"/>
        <v>214</v>
      </c>
      <c r="H863" s="15">
        <f t="shared" si="150"/>
        <v>32.52279635258359</v>
      </c>
    </row>
    <row r="864" spans="1:8" x14ac:dyDescent="0.2">
      <c r="B864" s="8">
        <v>103021903</v>
      </c>
      <c r="C864" s="9" t="s">
        <v>4166</v>
      </c>
      <c r="D864" s="1" t="s">
        <v>843</v>
      </c>
      <c r="E864" s="8">
        <v>7371</v>
      </c>
      <c r="F864" s="8">
        <v>444</v>
      </c>
      <c r="G864" s="8">
        <v>345</v>
      </c>
      <c r="H864" s="10">
        <f t="shared" si="150"/>
        <v>77.702702702702695</v>
      </c>
    </row>
    <row r="865" spans="1:8" x14ac:dyDescent="0.2">
      <c r="B865" s="8">
        <v>103021903</v>
      </c>
      <c r="C865" s="9" t="s">
        <v>4166</v>
      </c>
      <c r="D865" s="1" t="s">
        <v>844</v>
      </c>
      <c r="E865" s="8">
        <v>8094</v>
      </c>
      <c r="F865" s="8">
        <v>375</v>
      </c>
      <c r="G865" s="8">
        <v>271</v>
      </c>
      <c r="H865" s="10">
        <f t="shared" si="150"/>
        <v>72.266666666666666</v>
      </c>
    </row>
    <row r="866" spans="1:8" x14ac:dyDescent="0.2">
      <c r="A866" s="11" t="s">
        <v>845</v>
      </c>
      <c r="B866" s="12">
        <f>SUBTOTAL(3,B864:B865)</f>
        <v>2</v>
      </c>
      <c r="C866" s="13"/>
      <c r="D866" s="14"/>
      <c r="E866" s="12"/>
      <c r="F866" s="12">
        <f t="shared" ref="F866:G866" si="161">SUM(F864:F865)</f>
        <v>819</v>
      </c>
      <c r="G866" s="12">
        <f t="shared" si="161"/>
        <v>616</v>
      </c>
      <c r="H866" s="15">
        <f t="shared" si="150"/>
        <v>75.213675213675216</v>
      </c>
    </row>
    <row r="867" spans="1:8" x14ac:dyDescent="0.2">
      <c r="B867" s="8">
        <v>106161203</v>
      </c>
      <c r="C867" s="9" t="s">
        <v>4167</v>
      </c>
      <c r="D867" s="1" t="s">
        <v>4698</v>
      </c>
      <c r="E867" s="8">
        <v>5000001589</v>
      </c>
      <c r="F867" s="8">
        <v>421</v>
      </c>
      <c r="G867" s="8">
        <v>104</v>
      </c>
      <c r="H867" s="10">
        <f t="shared" si="150"/>
        <v>24.703087885985749</v>
      </c>
    </row>
    <row r="868" spans="1:8" x14ac:dyDescent="0.2">
      <c r="B868" s="8">
        <v>106161203</v>
      </c>
      <c r="C868" s="9" t="s">
        <v>4167</v>
      </c>
      <c r="D868" s="1" t="s">
        <v>846</v>
      </c>
      <c r="E868" s="8">
        <v>1475</v>
      </c>
      <c r="F868" s="8">
        <v>449</v>
      </c>
      <c r="G868" s="8">
        <v>59</v>
      </c>
      <c r="H868" s="10">
        <f t="shared" si="150"/>
        <v>13.140311804008908</v>
      </c>
    </row>
    <row r="869" spans="1:8" x14ac:dyDescent="0.2">
      <c r="A869" s="11" t="s">
        <v>847</v>
      </c>
      <c r="B869" s="12">
        <f>SUBTOTAL(3,B867:B868)</f>
        <v>2</v>
      </c>
      <c r="C869" s="13"/>
      <c r="D869" s="14"/>
      <c r="E869" s="12"/>
      <c r="F869" s="12">
        <f t="shared" ref="F869:G869" si="162">SUM(F867:F868)</f>
        <v>870</v>
      </c>
      <c r="G869" s="12">
        <f t="shared" si="162"/>
        <v>163</v>
      </c>
      <c r="H869" s="15">
        <f t="shared" si="150"/>
        <v>18.735632183908045</v>
      </c>
    </row>
    <row r="870" spans="1:8" x14ac:dyDescent="0.2">
      <c r="B870" s="8">
        <v>106161703</v>
      </c>
      <c r="C870" s="9" t="s">
        <v>848</v>
      </c>
      <c r="D870" s="1" t="s">
        <v>849</v>
      </c>
      <c r="E870" s="8">
        <v>1480</v>
      </c>
      <c r="F870" s="8">
        <v>445</v>
      </c>
      <c r="G870" s="8">
        <v>75</v>
      </c>
      <c r="H870" s="10">
        <f t="shared" si="150"/>
        <v>16.853932584269664</v>
      </c>
    </row>
    <row r="871" spans="1:8" x14ac:dyDescent="0.2">
      <c r="B871" s="8">
        <v>106161703</v>
      </c>
      <c r="C871" s="9" t="s">
        <v>848</v>
      </c>
      <c r="D871" s="1" t="s">
        <v>850</v>
      </c>
      <c r="E871" s="8">
        <v>1479</v>
      </c>
      <c r="F871" s="8">
        <v>461</v>
      </c>
      <c r="G871" s="8">
        <v>97</v>
      </c>
      <c r="H871" s="10">
        <f t="shared" si="150"/>
        <v>21.041214750542299</v>
      </c>
    </row>
    <row r="872" spans="1:8" x14ac:dyDescent="0.2">
      <c r="A872" s="11" t="s">
        <v>851</v>
      </c>
      <c r="B872" s="12">
        <f>SUBTOTAL(3,B870:B871)</f>
        <v>2</v>
      </c>
      <c r="C872" s="13"/>
      <c r="D872" s="14"/>
      <c r="E872" s="12"/>
      <c r="F872" s="12">
        <f t="shared" ref="F872:G872" si="163">SUM(F870:F871)</f>
        <v>906</v>
      </c>
      <c r="G872" s="12">
        <f t="shared" si="163"/>
        <v>172</v>
      </c>
      <c r="H872" s="15">
        <f t="shared" si="150"/>
        <v>18.984547461368653</v>
      </c>
    </row>
    <row r="873" spans="1:8" x14ac:dyDescent="0.2">
      <c r="B873" s="8">
        <v>108071504</v>
      </c>
      <c r="C873" s="9" t="s">
        <v>4168</v>
      </c>
      <c r="D873" s="1" t="s">
        <v>852</v>
      </c>
      <c r="E873" s="8">
        <v>7374</v>
      </c>
      <c r="F873" s="8">
        <v>471</v>
      </c>
      <c r="G873" s="8">
        <v>164</v>
      </c>
      <c r="H873" s="10">
        <f t="shared" si="150"/>
        <v>34.819532908704879</v>
      </c>
    </row>
    <row r="874" spans="1:8" x14ac:dyDescent="0.2">
      <c r="B874" s="8">
        <v>108071504</v>
      </c>
      <c r="C874" s="9" t="s">
        <v>4168</v>
      </c>
      <c r="D874" s="1" t="s">
        <v>853</v>
      </c>
      <c r="E874" s="8">
        <v>921</v>
      </c>
      <c r="F874" s="8">
        <v>407</v>
      </c>
      <c r="G874" s="8">
        <v>140</v>
      </c>
      <c r="H874" s="10">
        <f t="shared" si="150"/>
        <v>34.398034398034397</v>
      </c>
    </row>
    <row r="875" spans="1:8" x14ac:dyDescent="0.2">
      <c r="A875" s="11" t="s">
        <v>854</v>
      </c>
      <c r="B875" s="12">
        <f>SUBTOTAL(3,B873:B874)</f>
        <v>2</v>
      </c>
      <c r="C875" s="13"/>
      <c r="D875" s="14"/>
      <c r="E875" s="12"/>
      <c r="F875" s="12">
        <f t="shared" ref="F875:G875" si="164">SUM(F873:F874)</f>
        <v>878</v>
      </c>
      <c r="G875" s="12">
        <f t="shared" si="164"/>
        <v>304</v>
      </c>
      <c r="H875" s="15">
        <f t="shared" si="150"/>
        <v>34.624145785876991</v>
      </c>
    </row>
    <row r="876" spans="1:8" x14ac:dyDescent="0.2">
      <c r="B876" s="8">
        <v>210171534</v>
      </c>
      <c r="C876" s="9" t="s">
        <v>855</v>
      </c>
      <c r="D876" s="1" t="s">
        <v>855</v>
      </c>
      <c r="E876" s="8">
        <v>210171534</v>
      </c>
      <c r="F876" s="8">
        <v>77</v>
      </c>
      <c r="G876" s="8">
        <v>19</v>
      </c>
      <c r="H876" s="10">
        <f t="shared" si="150"/>
        <v>24.675324675324674</v>
      </c>
    </row>
    <row r="877" spans="1:8" x14ac:dyDescent="0.2">
      <c r="A877" s="11" t="s">
        <v>856</v>
      </c>
      <c r="B877" s="12">
        <f>SUBTOTAL(3,B876:B876)</f>
        <v>1</v>
      </c>
      <c r="C877" s="13"/>
      <c r="D877" s="14"/>
      <c r="E877" s="12"/>
      <c r="F877" s="12">
        <f t="shared" ref="F877:G877" si="165">SUM(F876)</f>
        <v>77</v>
      </c>
      <c r="G877" s="12">
        <f t="shared" si="165"/>
        <v>19</v>
      </c>
      <c r="H877" s="15">
        <f t="shared" si="150"/>
        <v>24.675324675324674</v>
      </c>
    </row>
    <row r="878" spans="1:8" x14ac:dyDescent="0.2">
      <c r="B878" s="8">
        <v>110171003</v>
      </c>
      <c r="C878" s="9" t="s">
        <v>4169</v>
      </c>
      <c r="D878" s="1" t="s">
        <v>857</v>
      </c>
      <c r="E878" s="8">
        <v>1507</v>
      </c>
      <c r="F878" s="8">
        <v>124</v>
      </c>
      <c r="G878" s="8">
        <v>51</v>
      </c>
      <c r="H878" s="10">
        <f t="shared" si="150"/>
        <v>41.12903225806452</v>
      </c>
    </row>
    <row r="879" spans="1:8" x14ac:dyDescent="0.2">
      <c r="B879" s="8">
        <v>110171003</v>
      </c>
      <c r="C879" s="9" t="s">
        <v>4169</v>
      </c>
      <c r="D879" s="1" t="s">
        <v>858</v>
      </c>
      <c r="E879" s="8">
        <v>1521</v>
      </c>
      <c r="F879" s="8">
        <v>122</v>
      </c>
      <c r="G879" s="8">
        <v>66</v>
      </c>
      <c r="H879" s="10">
        <f t="shared" si="150"/>
        <v>54.098360655737707</v>
      </c>
    </row>
    <row r="880" spans="1:8" x14ac:dyDescent="0.2">
      <c r="B880" s="8">
        <v>110171003</v>
      </c>
      <c r="C880" s="9" t="s">
        <v>4169</v>
      </c>
      <c r="D880" s="1" t="s">
        <v>859</v>
      </c>
      <c r="E880" s="8">
        <v>6236</v>
      </c>
      <c r="F880" s="8">
        <v>796</v>
      </c>
      <c r="G880" s="8">
        <v>233</v>
      </c>
      <c r="H880" s="10">
        <f t="shared" si="150"/>
        <v>29.2713567839196</v>
      </c>
    </row>
    <row r="881" spans="1:8" x14ac:dyDescent="0.2">
      <c r="B881" s="8">
        <v>110171003</v>
      </c>
      <c r="C881" s="9" t="s">
        <v>4169</v>
      </c>
      <c r="D881" s="1" t="s">
        <v>860</v>
      </c>
      <c r="E881" s="8">
        <v>6649</v>
      </c>
      <c r="F881" s="8">
        <v>635</v>
      </c>
      <c r="G881" s="8">
        <v>221</v>
      </c>
      <c r="H881" s="10">
        <f t="shared" si="150"/>
        <v>34.803149606299208</v>
      </c>
    </row>
    <row r="882" spans="1:8" x14ac:dyDescent="0.2">
      <c r="B882" s="8">
        <v>110171003</v>
      </c>
      <c r="C882" s="9" t="s">
        <v>4169</v>
      </c>
      <c r="D882" s="1" t="s">
        <v>4699</v>
      </c>
      <c r="E882" s="8">
        <v>7537</v>
      </c>
      <c r="F882" s="8">
        <v>616</v>
      </c>
      <c r="G882" s="8">
        <v>269</v>
      </c>
      <c r="H882" s="10">
        <f t="shared" si="150"/>
        <v>43.668831168831169</v>
      </c>
    </row>
    <row r="883" spans="1:8" x14ac:dyDescent="0.2">
      <c r="A883" s="11" t="s">
        <v>861</v>
      </c>
      <c r="B883" s="12">
        <f>SUBTOTAL(3,B878:B882)</f>
        <v>5</v>
      </c>
      <c r="C883" s="13"/>
      <c r="D883" s="14"/>
      <c r="E883" s="12"/>
      <c r="F883" s="12">
        <f t="shared" ref="F883:G883" si="166">SUM(F878:F882)</f>
        <v>2293</v>
      </c>
      <c r="G883" s="12">
        <f t="shared" si="166"/>
        <v>840</v>
      </c>
      <c r="H883" s="15">
        <f t="shared" si="150"/>
        <v>36.633231574356742</v>
      </c>
    </row>
    <row r="884" spans="1:8" x14ac:dyDescent="0.2">
      <c r="B884" s="8">
        <v>124151902</v>
      </c>
      <c r="C884" s="9" t="s">
        <v>4170</v>
      </c>
      <c r="D884" s="1" t="s">
        <v>862</v>
      </c>
      <c r="E884" s="8">
        <v>1376</v>
      </c>
      <c r="F884" s="8">
        <v>648</v>
      </c>
      <c r="G884" s="8">
        <v>257</v>
      </c>
      <c r="H884" s="10">
        <f t="shared" si="150"/>
        <v>39.660493827160494</v>
      </c>
    </row>
    <row r="885" spans="1:8" x14ac:dyDescent="0.2">
      <c r="B885" s="8">
        <v>124151902</v>
      </c>
      <c r="C885" s="9" t="s">
        <v>4170</v>
      </c>
      <c r="D885" s="1" t="s">
        <v>863</v>
      </c>
      <c r="E885" s="8">
        <v>5012</v>
      </c>
      <c r="F885" s="8">
        <v>1036</v>
      </c>
      <c r="G885" s="8">
        <v>290</v>
      </c>
      <c r="H885" s="10">
        <f t="shared" si="150"/>
        <v>27.992277992277991</v>
      </c>
    </row>
    <row r="886" spans="1:8" x14ac:dyDescent="0.2">
      <c r="B886" s="8">
        <v>124151902</v>
      </c>
      <c r="C886" s="9" t="s">
        <v>4170</v>
      </c>
      <c r="D886" s="1" t="s">
        <v>864</v>
      </c>
      <c r="E886" s="8">
        <v>1385</v>
      </c>
      <c r="F886" s="8">
        <v>1097</v>
      </c>
      <c r="G886" s="8">
        <v>377</v>
      </c>
      <c r="H886" s="10">
        <f t="shared" si="150"/>
        <v>34.366453965360073</v>
      </c>
    </row>
    <row r="887" spans="1:8" x14ac:dyDescent="0.2">
      <c r="B887" s="8">
        <v>124151902</v>
      </c>
      <c r="C887" s="9" t="s">
        <v>4170</v>
      </c>
      <c r="D887" s="1" t="s">
        <v>865</v>
      </c>
      <c r="E887" s="8">
        <v>1374</v>
      </c>
      <c r="F887" s="8">
        <v>382</v>
      </c>
      <c r="G887" s="8">
        <v>125</v>
      </c>
      <c r="H887" s="10">
        <f t="shared" si="150"/>
        <v>32.722513089005233</v>
      </c>
    </row>
    <row r="888" spans="1:8" x14ac:dyDescent="0.2">
      <c r="B888" s="8">
        <v>124151902</v>
      </c>
      <c r="C888" s="9" t="s">
        <v>4170</v>
      </c>
      <c r="D888" s="1" t="s">
        <v>866</v>
      </c>
      <c r="E888" s="8">
        <v>1377</v>
      </c>
      <c r="F888" s="8">
        <v>428</v>
      </c>
      <c r="G888" s="8">
        <v>181</v>
      </c>
      <c r="H888" s="10">
        <f t="shared" si="150"/>
        <v>42.289719626168228</v>
      </c>
    </row>
    <row r="889" spans="1:8" x14ac:dyDescent="0.2">
      <c r="B889" s="8">
        <v>124151902</v>
      </c>
      <c r="C889" s="9" t="s">
        <v>4170</v>
      </c>
      <c r="D889" s="1" t="s">
        <v>867</v>
      </c>
      <c r="E889" s="8">
        <v>1375</v>
      </c>
      <c r="F889" s="8">
        <v>588</v>
      </c>
      <c r="G889" s="8">
        <v>222</v>
      </c>
      <c r="H889" s="10">
        <f t="shared" si="150"/>
        <v>37.755102040816325</v>
      </c>
    </row>
    <row r="890" spans="1:8" x14ac:dyDescent="0.2">
      <c r="B890" s="8">
        <v>124151902</v>
      </c>
      <c r="C890" s="9" t="s">
        <v>4170</v>
      </c>
      <c r="D890" s="1" t="s">
        <v>868</v>
      </c>
      <c r="E890" s="8">
        <v>6473</v>
      </c>
      <c r="F890" s="8">
        <v>502</v>
      </c>
      <c r="G890" s="8">
        <v>165</v>
      </c>
      <c r="H890" s="10">
        <f t="shared" si="150"/>
        <v>32.86852589641434</v>
      </c>
    </row>
    <row r="891" spans="1:8" x14ac:dyDescent="0.2">
      <c r="B891" s="8">
        <v>124151902</v>
      </c>
      <c r="C891" s="9" t="s">
        <v>4170</v>
      </c>
      <c r="D891" s="1" t="s">
        <v>869</v>
      </c>
      <c r="E891" s="8">
        <v>1370</v>
      </c>
      <c r="F891" s="8">
        <v>835</v>
      </c>
      <c r="G891" s="8">
        <v>398</v>
      </c>
      <c r="H891" s="10">
        <f t="shared" si="150"/>
        <v>47.664670658682631</v>
      </c>
    </row>
    <row r="892" spans="1:8" x14ac:dyDescent="0.2">
      <c r="B892" s="8">
        <v>124151902</v>
      </c>
      <c r="C892" s="9" t="s">
        <v>4170</v>
      </c>
      <c r="D892" s="1" t="s">
        <v>870</v>
      </c>
      <c r="E892" s="8">
        <v>7334</v>
      </c>
      <c r="F892" s="8">
        <v>553</v>
      </c>
      <c r="G892" s="8">
        <v>298</v>
      </c>
      <c r="H892" s="10">
        <f t="shared" si="150"/>
        <v>53.887884267631101</v>
      </c>
    </row>
    <row r="893" spans="1:8" x14ac:dyDescent="0.2">
      <c r="B893" s="8">
        <v>124151902</v>
      </c>
      <c r="C893" s="9" t="s">
        <v>4170</v>
      </c>
      <c r="D893" s="1" t="s">
        <v>871</v>
      </c>
      <c r="E893" s="8">
        <v>7767</v>
      </c>
      <c r="F893" s="8">
        <v>484</v>
      </c>
      <c r="G893" s="8">
        <v>214</v>
      </c>
      <c r="H893" s="10">
        <f t="shared" si="150"/>
        <v>44.214876033057855</v>
      </c>
    </row>
    <row r="894" spans="1:8" x14ac:dyDescent="0.2">
      <c r="B894" s="8">
        <v>124151902</v>
      </c>
      <c r="C894" s="9" t="s">
        <v>4170</v>
      </c>
      <c r="D894" s="1" t="s">
        <v>872</v>
      </c>
      <c r="E894" s="8">
        <v>6474</v>
      </c>
      <c r="F894" s="8">
        <v>664</v>
      </c>
      <c r="G894" s="8">
        <v>238</v>
      </c>
      <c r="H894" s="10">
        <f t="shared" si="150"/>
        <v>35.843373493975903</v>
      </c>
    </row>
    <row r="895" spans="1:8" x14ac:dyDescent="0.2">
      <c r="A895" s="11" t="s">
        <v>873</v>
      </c>
      <c r="B895" s="12">
        <f>SUBTOTAL(3,B884:B894)</f>
        <v>11</v>
      </c>
      <c r="C895" s="13"/>
      <c r="D895" s="14"/>
      <c r="E895" s="12"/>
      <c r="F895" s="12">
        <f t="shared" ref="F895:G895" si="167">SUM(F884:F894)</f>
        <v>7217</v>
      </c>
      <c r="G895" s="12">
        <f t="shared" si="167"/>
        <v>2765</v>
      </c>
      <c r="H895" s="15">
        <f t="shared" si="150"/>
        <v>38.312318137730358</v>
      </c>
    </row>
    <row r="896" spans="1:8" x14ac:dyDescent="0.2">
      <c r="B896" s="8">
        <v>113361303</v>
      </c>
      <c r="C896" s="9" t="s">
        <v>4171</v>
      </c>
      <c r="D896" s="1" t="s">
        <v>874</v>
      </c>
      <c r="E896" s="8">
        <v>2510</v>
      </c>
      <c r="F896" s="8">
        <v>419</v>
      </c>
      <c r="G896" s="8">
        <v>90</v>
      </c>
      <c r="H896" s="10">
        <f t="shared" si="150"/>
        <v>21.479713603818613</v>
      </c>
    </row>
    <row r="897" spans="1:8" x14ac:dyDescent="0.2">
      <c r="B897" s="8">
        <v>113361303</v>
      </c>
      <c r="C897" s="9" t="s">
        <v>4171</v>
      </c>
      <c r="D897" s="1" t="s">
        <v>875</v>
      </c>
      <c r="E897" s="8">
        <v>6289</v>
      </c>
      <c r="F897" s="8">
        <v>712</v>
      </c>
      <c r="G897" s="8">
        <v>110</v>
      </c>
      <c r="H897" s="10">
        <f t="shared" si="150"/>
        <v>15.44943820224719</v>
      </c>
    </row>
    <row r="898" spans="1:8" x14ac:dyDescent="0.2">
      <c r="B898" s="8">
        <v>113361303</v>
      </c>
      <c r="C898" s="9" t="s">
        <v>4171</v>
      </c>
      <c r="D898" s="1" t="s">
        <v>876</v>
      </c>
      <c r="E898" s="8">
        <v>6290</v>
      </c>
      <c r="F898" s="8">
        <v>1037</v>
      </c>
      <c r="G898" s="8">
        <v>151</v>
      </c>
      <c r="H898" s="10">
        <f t="shared" si="150"/>
        <v>14.561234329797493</v>
      </c>
    </row>
    <row r="899" spans="1:8" x14ac:dyDescent="0.2">
      <c r="B899" s="8">
        <v>113361303</v>
      </c>
      <c r="C899" s="9" t="s">
        <v>4171</v>
      </c>
      <c r="D899" s="1" t="s">
        <v>877</v>
      </c>
      <c r="E899" s="8">
        <v>2506</v>
      </c>
      <c r="F899" s="8">
        <v>520</v>
      </c>
      <c r="G899" s="8">
        <v>116</v>
      </c>
      <c r="H899" s="10">
        <f t="shared" si="150"/>
        <v>22.30769230769231</v>
      </c>
    </row>
    <row r="900" spans="1:8" x14ac:dyDescent="0.2">
      <c r="B900" s="8">
        <v>113361303</v>
      </c>
      <c r="C900" s="9" t="s">
        <v>4171</v>
      </c>
      <c r="D900" s="1" t="s">
        <v>878</v>
      </c>
      <c r="E900" s="8">
        <v>5053</v>
      </c>
      <c r="F900" s="8">
        <v>472</v>
      </c>
      <c r="G900" s="8">
        <v>80</v>
      </c>
      <c r="H900" s="10">
        <f t="shared" si="150"/>
        <v>16.949152542372879</v>
      </c>
    </row>
    <row r="901" spans="1:8" x14ac:dyDescent="0.2">
      <c r="A901" s="11" t="s">
        <v>879</v>
      </c>
      <c r="B901" s="12">
        <f>SUBTOTAL(3,B896:B900)</f>
        <v>5</v>
      </c>
      <c r="C901" s="13"/>
      <c r="D901" s="14"/>
      <c r="E901" s="12"/>
      <c r="F901" s="12">
        <f t="shared" ref="F901:G901" si="168">SUM(F896:F900)</f>
        <v>3160</v>
      </c>
      <c r="G901" s="12">
        <f t="shared" si="168"/>
        <v>547</v>
      </c>
      <c r="H901" s="15">
        <f t="shared" si="150"/>
        <v>17.310126582278482</v>
      </c>
    </row>
    <row r="902" spans="1:8" x14ac:dyDescent="0.2">
      <c r="B902" s="8">
        <v>124153320</v>
      </c>
      <c r="C902" s="9" t="s">
        <v>880</v>
      </c>
      <c r="D902" s="1" t="s">
        <v>881</v>
      </c>
      <c r="E902" s="8">
        <v>500000417</v>
      </c>
      <c r="F902" s="8">
        <v>511</v>
      </c>
      <c r="G902" s="8">
        <v>86</v>
      </c>
      <c r="H902" s="10">
        <f t="shared" ref="H902:H965" si="169">G902/F902*100</f>
        <v>16.829745596868882</v>
      </c>
    </row>
    <row r="903" spans="1:8" x14ac:dyDescent="0.2">
      <c r="B903" s="8">
        <v>124153320</v>
      </c>
      <c r="C903" s="9" t="s">
        <v>880</v>
      </c>
      <c r="D903" s="1" t="s">
        <v>882</v>
      </c>
      <c r="E903" s="8">
        <v>7628</v>
      </c>
      <c r="F903" s="8">
        <v>478</v>
      </c>
      <c r="G903" s="8">
        <v>69</v>
      </c>
      <c r="H903" s="10">
        <f t="shared" si="169"/>
        <v>14.435146443514643</v>
      </c>
    </row>
    <row r="904" spans="1:8" x14ac:dyDescent="0.2">
      <c r="B904" s="8">
        <v>124153320</v>
      </c>
      <c r="C904" s="9" t="s">
        <v>880</v>
      </c>
      <c r="D904" s="1" t="s">
        <v>883</v>
      </c>
      <c r="E904" s="8">
        <v>374151742</v>
      </c>
      <c r="F904" s="8">
        <v>768</v>
      </c>
      <c r="G904" s="8">
        <v>82</v>
      </c>
      <c r="H904" s="10">
        <f t="shared" si="169"/>
        <v>10.677083333333332</v>
      </c>
    </row>
    <row r="905" spans="1:8" x14ac:dyDescent="0.2">
      <c r="B905" s="8">
        <v>124153320</v>
      </c>
      <c r="C905" s="9" t="s">
        <v>880</v>
      </c>
      <c r="D905" s="1" t="s">
        <v>884</v>
      </c>
      <c r="E905" s="8">
        <v>324150027</v>
      </c>
      <c r="F905" s="8">
        <v>449</v>
      </c>
      <c r="G905" s="8">
        <v>88</v>
      </c>
      <c r="H905" s="10">
        <f t="shared" si="169"/>
        <v>19.599109131403118</v>
      </c>
    </row>
    <row r="906" spans="1:8" x14ac:dyDescent="0.2">
      <c r="A906" s="11" t="s">
        <v>885</v>
      </c>
      <c r="B906" s="12">
        <f>SUBTOTAL(3,B902:B905)</f>
        <v>4</v>
      </c>
      <c r="C906" s="13"/>
      <c r="D906" s="14"/>
      <c r="E906" s="12"/>
      <c r="F906" s="12">
        <f t="shared" ref="F906:G906" si="170">SUM(F902:F905)</f>
        <v>2206</v>
      </c>
      <c r="G906" s="12">
        <f t="shared" si="170"/>
        <v>325</v>
      </c>
      <c r="H906" s="15">
        <f t="shared" si="169"/>
        <v>14.732547597461467</v>
      </c>
    </row>
    <row r="907" spans="1:8" x14ac:dyDescent="0.2">
      <c r="B907" s="8">
        <v>120000000</v>
      </c>
      <c r="C907" s="9" t="s">
        <v>886</v>
      </c>
      <c r="D907" s="1" t="s">
        <v>887</v>
      </c>
      <c r="E907" s="8">
        <v>120000000</v>
      </c>
      <c r="F907" s="8">
        <v>290</v>
      </c>
      <c r="G907" s="8">
        <v>137</v>
      </c>
      <c r="H907" s="10">
        <f t="shared" si="169"/>
        <v>47.241379310344826</v>
      </c>
    </row>
    <row r="908" spans="1:8" x14ac:dyDescent="0.2">
      <c r="A908" s="11" t="s">
        <v>888</v>
      </c>
      <c r="B908" s="12">
        <f>SUBTOTAL(3,B907:B907)</f>
        <v>1</v>
      </c>
      <c r="C908" s="13"/>
      <c r="D908" s="14"/>
      <c r="E908" s="12"/>
      <c r="F908" s="12">
        <f t="shared" ref="F908:G908" si="171">SUM(F907)</f>
        <v>290</v>
      </c>
      <c r="G908" s="12">
        <f t="shared" si="171"/>
        <v>137</v>
      </c>
      <c r="H908" s="15">
        <f t="shared" si="169"/>
        <v>47.241379310344826</v>
      </c>
    </row>
    <row r="909" spans="1:8" x14ac:dyDescent="0.2">
      <c r="B909" s="8">
        <v>123461602</v>
      </c>
      <c r="C909" s="9" t="s">
        <v>4172</v>
      </c>
      <c r="D909" s="1" t="s">
        <v>889</v>
      </c>
      <c r="E909" s="8">
        <v>7143</v>
      </c>
      <c r="F909" s="8">
        <v>690</v>
      </c>
      <c r="G909" s="8">
        <v>84</v>
      </c>
      <c r="H909" s="10">
        <f t="shared" si="169"/>
        <v>12.173913043478262</v>
      </c>
    </row>
    <row r="910" spans="1:8" x14ac:dyDescent="0.2">
      <c r="B910" s="8">
        <v>123461602</v>
      </c>
      <c r="C910" s="9" t="s">
        <v>4172</v>
      </c>
      <c r="D910" s="1" t="s">
        <v>890</v>
      </c>
      <c r="E910" s="8">
        <v>5077</v>
      </c>
      <c r="F910" s="8">
        <v>1099</v>
      </c>
      <c r="G910" s="8">
        <v>126</v>
      </c>
      <c r="H910" s="10">
        <f t="shared" si="169"/>
        <v>11.464968152866243</v>
      </c>
    </row>
    <row r="911" spans="1:8" x14ac:dyDescent="0.2">
      <c r="B911" s="8">
        <v>123461602</v>
      </c>
      <c r="C911" s="9" t="s">
        <v>4172</v>
      </c>
      <c r="D911" s="1" t="s">
        <v>891</v>
      </c>
      <c r="E911" s="8">
        <v>3261</v>
      </c>
      <c r="F911" s="8">
        <v>188</v>
      </c>
      <c r="G911" s="8">
        <v>57</v>
      </c>
      <c r="H911" s="10">
        <f t="shared" si="169"/>
        <v>30.319148936170215</v>
      </c>
    </row>
    <row r="912" spans="1:8" x14ac:dyDescent="0.2">
      <c r="B912" s="8">
        <v>123461602</v>
      </c>
      <c r="C912" s="9" t="s">
        <v>4172</v>
      </c>
      <c r="D912" s="1" t="s">
        <v>892</v>
      </c>
      <c r="E912" s="8">
        <v>4711</v>
      </c>
      <c r="F912" s="8">
        <v>479</v>
      </c>
      <c r="G912" s="8">
        <v>59</v>
      </c>
      <c r="H912" s="10">
        <f t="shared" si="169"/>
        <v>12.31732776617954</v>
      </c>
    </row>
    <row r="913" spans="1:8" x14ac:dyDescent="0.2">
      <c r="B913" s="8">
        <v>123461602</v>
      </c>
      <c r="C913" s="9" t="s">
        <v>4172</v>
      </c>
      <c r="D913" s="1" t="s">
        <v>893</v>
      </c>
      <c r="E913" s="8">
        <v>3333</v>
      </c>
      <c r="F913" s="8">
        <v>1459</v>
      </c>
      <c r="G913" s="8">
        <v>177</v>
      </c>
      <c r="H913" s="10">
        <f t="shared" si="169"/>
        <v>12.131596984235777</v>
      </c>
    </row>
    <row r="914" spans="1:8" x14ac:dyDescent="0.2">
      <c r="B914" s="8">
        <v>123461602</v>
      </c>
      <c r="C914" s="9" t="s">
        <v>4172</v>
      </c>
      <c r="D914" s="1" t="s">
        <v>894</v>
      </c>
      <c r="E914" s="8">
        <v>3332</v>
      </c>
      <c r="F914" s="8">
        <v>391</v>
      </c>
      <c r="G914" s="8">
        <v>48</v>
      </c>
      <c r="H914" s="10">
        <f t="shared" si="169"/>
        <v>12.276214833759591</v>
      </c>
    </row>
    <row r="915" spans="1:8" x14ac:dyDescent="0.2">
      <c r="B915" s="8">
        <v>123461602</v>
      </c>
      <c r="C915" s="9" t="s">
        <v>4172</v>
      </c>
      <c r="D915" s="1" t="s">
        <v>895</v>
      </c>
      <c r="E915" s="8">
        <v>223468852</v>
      </c>
      <c r="F915" s="8">
        <v>515</v>
      </c>
      <c r="G915" s="8">
        <v>2</v>
      </c>
      <c r="H915" s="10">
        <f t="shared" si="169"/>
        <v>0.38834951456310679</v>
      </c>
    </row>
    <row r="916" spans="1:8" x14ac:dyDescent="0.2">
      <c r="B916" s="8">
        <v>123461602</v>
      </c>
      <c r="C916" s="9" t="s">
        <v>4172</v>
      </c>
      <c r="D916" s="1" t="s">
        <v>896</v>
      </c>
      <c r="E916" s="8">
        <v>3411</v>
      </c>
      <c r="F916" s="8">
        <v>366</v>
      </c>
      <c r="G916" s="8">
        <v>26</v>
      </c>
      <c r="H916" s="10">
        <f t="shared" si="169"/>
        <v>7.1038251366120218</v>
      </c>
    </row>
    <row r="917" spans="1:8" x14ac:dyDescent="0.2">
      <c r="A917" s="11" t="s">
        <v>897</v>
      </c>
      <c r="B917" s="12">
        <f>SUBTOTAL(3,B909:B916)</f>
        <v>8</v>
      </c>
      <c r="C917" s="13"/>
      <c r="D917" s="14"/>
      <c r="E917" s="12"/>
      <c r="F917" s="12">
        <f t="shared" ref="F917:G917" si="172">SUM(F909:F916)</f>
        <v>5187</v>
      </c>
      <c r="G917" s="12">
        <f t="shared" si="172"/>
        <v>579</v>
      </c>
      <c r="H917" s="15">
        <f t="shared" si="169"/>
        <v>11.162521688837479</v>
      </c>
    </row>
    <row r="918" spans="1:8" x14ac:dyDescent="0.2">
      <c r="B918" s="8">
        <v>216190700</v>
      </c>
      <c r="C918" s="9" t="s">
        <v>898</v>
      </c>
      <c r="D918" s="1" t="s">
        <v>899</v>
      </c>
      <c r="E918" s="8">
        <v>216190700</v>
      </c>
      <c r="F918" s="8">
        <v>212</v>
      </c>
      <c r="G918" s="8">
        <v>7</v>
      </c>
      <c r="H918" s="10">
        <f t="shared" si="169"/>
        <v>3.3018867924528301</v>
      </c>
    </row>
    <row r="919" spans="1:8" x14ac:dyDescent="0.2">
      <c r="A919" s="11" t="s">
        <v>900</v>
      </c>
      <c r="B919" s="12">
        <f>SUBTOTAL(3,B918:B918)</f>
        <v>1</v>
      </c>
      <c r="C919" s="13"/>
      <c r="D919" s="14"/>
      <c r="E919" s="12"/>
      <c r="F919" s="12">
        <f t="shared" ref="F919:G919" si="173">SUM(F918)</f>
        <v>212</v>
      </c>
      <c r="G919" s="12">
        <f t="shared" si="173"/>
        <v>7</v>
      </c>
      <c r="H919" s="15">
        <f t="shared" si="169"/>
        <v>3.3018867924528301</v>
      </c>
    </row>
    <row r="920" spans="1:8" x14ac:dyDescent="0.2">
      <c r="B920" s="8">
        <v>116191757</v>
      </c>
      <c r="C920" s="9" t="s">
        <v>901</v>
      </c>
      <c r="D920" s="1" t="s">
        <v>901</v>
      </c>
      <c r="E920" s="8">
        <v>5178</v>
      </c>
      <c r="F920" s="8">
        <v>624</v>
      </c>
      <c r="G920" s="8">
        <v>184</v>
      </c>
      <c r="H920" s="10">
        <f t="shared" si="169"/>
        <v>29.487179487179489</v>
      </c>
    </row>
    <row r="921" spans="1:8" x14ac:dyDescent="0.2">
      <c r="A921" s="11" t="s">
        <v>902</v>
      </c>
      <c r="B921" s="12">
        <f>SUBTOTAL(3,B920:B920)</f>
        <v>1</v>
      </c>
      <c r="C921" s="13"/>
      <c r="D921" s="14"/>
      <c r="E921" s="12"/>
      <c r="F921" s="12">
        <f t="shared" ref="F921:G921" si="174">SUM(F920)</f>
        <v>624</v>
      </c>
      <c r="G921" s="12">
        <f t="shared" si="174"/>
        <v>184</v>
      </c>
      <c r="H921" s="15">
        <f t="shared" si="169"/>
        <v>29.487179487179489</v>
      </c>
    </row>
    <row r="922" spans="1:8" x14ac:dyDescent="0.2">
      <c r="B922" s="8">
        <v>104431304</v>
      </c>
      <c r="C922" s="9" t="s">
        <v>4173</v>
      </c>
      <c r="D922" s="1" t="s">
        <v>903</v>
      </c>
      <c r="E922" s="8">
        <v>6122</v>
      </c>
      <c r="F922" s="8">
        <v>501</v>
      </c>
      <c r="G922" s="8">
        <v>160</v>
      </c>
      <c r="H922" s="10">
        <f t="shared" si="169"/>
        <v>31.936127744510976</v>
      </c>
    </row>
    <row r="923" spans="1:8" x14ac:dyDescent="0.2">
      <c r="A923" s="11" t="s">
        <v>904</v>
      </c>
      <c r="B923" s="12">
        <f>SUBTOTAL(3,B922:B922)</f>
        <v>1</v>
      </c>
      <c r="C923" s="13"/>
      <c r="D923" s="14"/>
      <c r="E923" s="12"/>
      <c r="F923" s="12">
        <f t="shared" ref="F923:G923" si="175">SUM(F922)</f>
        <v>501</v>
      </c>
      <c r="G923" s="12">
        <f t="shared" si="175"/>
        <v>160</v>
      </c>
      <c r="H923" s="15">
        <f t="shared" si="169"/>
        <v>31.936127744510976</v>
      </c>
    </row>
    <row r="924" spans="1:8" x14ac:dyDescent="0.2">
      <c r="B924" s="8">
        <v>408111007</v>
      </c>
      <c r="C924" s="9" t="s">
        <v>4607</v>
      </c>
      <c r="D924" s="1" t="s">
        <v>4594</v>
      </c>
      <c r="E924" s="8">
        <v>408111007</v>
      </c>
      <c r="F924" s="8">
        <v>344</v>
      </c>
      <c r="G924" s="8">
        <v>0</v>
      </c>
      <c r="H924" s="10">
        <f t="shared" si="169"/>
        <v>0</v>
      </c>
    </row>
    <row r="925" spans="1:8" x14ac:dyDescent="0.2">
      <c r="A925" s="11" t="s">
        <v>905</v>
      </c>
      <c r="B925" s="12">
        <f>SUBTOTAL(3,B924:B924)</f>
        <v>1</v>
      </c>
      <c r="C925" s="13"/>
      <c r="D925" s="14"/>
      <c r="E925" s="12"/>
      <c r="F925" s="12">
        <f t="shared" ref="F925:G925" si="176">SUM(F924)</f>
        <v>344</v>
      </c>
      <c r="G925" s="12">
        <f t="shared" si="176"/>
        <v>0</v>
      </c>
      <c r="H925" s="15">
        <f t="shared" si="169"/>
        <v>0</v>
      </c>
    </row>
    <row r="926" spans="1:8" x14ac:dyDescent="0.2">
      <c r="B926" s="8">
        <v>126512840</v>
      </c>
      <c r="C926" s="9" t="s">
        <v>906</v>
      </c>
      <c r="D926" s="1" t="s">
        <v>907</v>
      </c>
      <c r="E926" s="8">
        <v>126512840</v>
      </c>
      <c r="F926" s="8">
        <v>1219</v>
      </c>
      <c r="G926" s="8">
        <v>641</v>
      </c>
      <c r="H926" s="10">
        <f t="shared" si="169"/>
        <v>52.584085315832652</v>
      </c>
    </row>
    <row r="927" spans="1:8" x14ac:dyDescent="0.2">
      <c r="A927" s="11" t="s">
        <v>908</v>
      </c>
      <c r="B927" s="12">
        <f>SUBTOTAL(3,B926:B926)</f>
        <v>1</v>
      </c>
      <c r="C927" s="13"/>
      <c r="D927" s="14"/>
      <c r="E927" s="12"/>
      <c r="F927" s="12">
        <f t="shared" ref="F927:G927" si="177">SUM(F926)</f>
        <v>1219</v>
      </c>
      <c r="G927" s="12">
        <f t="shared" si="177"/>
        <v>641</v>
      </c>
      <c r="H927" s="15">
        <f t="shared" si="169"/>
        <v>52.584085315832652</v>
      </c>
    </row>
    <row r="928" spans="1:8" x14ac:dyDescent="0.2">
      <c r="B928" s="8">
        <v>300250800</v>
      </c>
      <c r="C928" s="9" t="s">
        <v>909</v>
      </c>
      <c r="D928" s="1" t="s">
        <v>910</v>
      </c>
      <c r="E928" s="8">
        <v>300250800</v>
      </c>
      <c r="F928" s="8">
        <v>60</v>
      </c>
      <c r="G928" s="8">
        <v>4</v>
      </c>
      <c r="H928" s="10">
        <f t="shared" si="169"/>
        <v>6.666666666666667</v>
      </c>
    </row>
    <row r="929" spans="1:8" x14ac:dyDescent="0.2">
      <c r="A929" s="11" t="s">
        <v>911</v>
      </c>
      <c r="B929" s="12">
        <f>SUBTOTAL(3,B928:B928)</f>
        <v>1</v>
      </c>
      <c r="C929" s="13"/>
      <c r="D929" s="14"/>
      <c r="E929" s="12"/>
      <c r="F929" s="12">
        <f t="shared" ref="F929:G929" si="178">SUM(F928)</f>
        <v>60</v>
      </c>
      <c r="G929" s="12">
        <f t="shared" si="178"/>
        <v>4</v>
      </c>
      <c r="H929" s="15">
        <f t="shared" si="169"/>
        <v>6.666666666666667</v>
      </c>
    </row>
    <row r="930" spans="1:8" x14ac:dyDescent="0.2">
      <c r="B930" s="8">
        <v>300021610</v>
      </c>
      <c r="C930" s="9" t="s">
        <v>4679</v>
      </c>
      <c r="D930" s="1" t="s">
        <v>912</v>
      </c>
      <c r="E930" s="8">
        <v>300021610</v>
      </c>
      <c r="F930" s="8">
        <v>88</v>
      </c>
      <c r="G930" s="8">
        <v>0</v>
      </c>
      <c r="H930" s="10">
        <f t="shared" si="169"/>
        <v>0</v>
      </c>
    </row>
    <row r="931" spans="1:8" x14ac:dyDescent="0.2">
      <c r="A931" s="11" t="s">
        <v>913</v>
      </c>
      <c r="B931" s="12">
        <f>SUBTOTAL(3,B930:B930)</f>
        <v>1</v>
      </c>
      <c r="C931" s="13"/>
      <c r="D931" s="14"/>
      <c r="E931" s="12"/>
      <c r="F931" s="12">
        <f t="shared" ref="F931:G931" si="179">SUM(F930)</f>
        <v>88</v>
      </c>
      <c r="G931" s="12">
        <f t="shared" si="179"/>
        <v>0</v>
      </c>
      <c r="H931" s="15">
        <f t="shared" si="169"/>
        <v>0</v>
      </c>
    </row>
    <row r="932" spans="1:8" x14ac:dyDescent="0.2">
      <c r="B932" s="8">
        <v>108561803</v>
      </c>
      <c r="C932" s="9" t="s">
        <v>4174</v>
      </c>
      <c r="D932" s="1" t="s">
        <v>914</v>
      </c>
      <c r="E932" s="8">
        <v>3977</v>
      </c>
      <c r="F932" s="8">
        <v>453</v>
      </c>
      <c r="G932" s="8">
        <v>121</v>
      </c>
      <c r="H932" s="10">
        <f t="shared" si="169"/>
        <v>26.710816777041941</v>
      </c>
    </row>
    <row r="933" spans="1:8" x14ac:dyDescent="0.2">
      <c r="B933" s="8">
        <v>108561803</v>
      </c>
      <c r="C933" s="9" t="s">
        <v>4174</v>
      </c>
      <c r="D933" s="1" t="s">
        <v>915</v>
      </c>
      <c r="E933" s="8">
        <v>3978</v>
      </c>
      <c r="F933" s="8">
        <v>538</v>
      </c>
      <c r="G933" s="8">
        <v>130</v>
      </c>
      <c r="H933" s="10">
        <f t="shared" si="169"/>
        <v>24.1635687732342</v>
      </c>
    </row>
    <row r="934" spans="1:8" x14ac:dyDescent="0.2">
      <c r="A934" s="11" t="s">
        <v>916</v>
      </c>
      <c r="B934" s="12">
        <f>SUBTOTAL(3,B932:B933)</f>
        <v>2</v>
      </c>
      <c r="C934" s="13"/>
      <c r="D934" s="14"/>
      <c r="E934" s="12"/>
      <c r="F934" s="12">
        <f t="shared" ref="F934:G934" si="180">SUM(F932:F933)</f>
        <v>991</v>
      </c>
      <c r="G934" s="12">
        <f t="shared" si="180"/>
        <v>251</v>
      </c>
      <c r="H934" s="15">
        <f t="shared" si="169"/>
        <v>25.327951564076688</v>
      </c>
    </row>
    <row r="935" spans="1:8" x14ac:dyDescent="0.2">
      <c r="B935" s="8">
        <v>108111403</v>
      </c>
      <c r="C935" s="9" t="s">
        <v>4175</v>
      </c>
      <c r="D935" s="1" t="s">
        <v>917</v>
      </c>
      <c r="E935" s="8">
        <v>5213</v>
      </c>
      <c r="F935" s="8">
        <v>412</v>
      </c>
      <c r="G935" s="8">
        <v>174</v>
      </c>
      <c r="H935" s="10">
        <f t="shared" si="169"/>
        <v>42.23300970873786</v>
      </c>
    </row>
    <row r="936" spans="1:8" x14ac:dyDescent="0.2">
      <c r="B936" s="8">
        <v>108111403</v>
      </c>
      <c r="C936" s="9" t="s">
        <v>4175</v>
      </c>
      <c r="D936" s="1" t="s">
        <v>918</v>
      </c>
      <c r="E936" s="8">
        <v>5136</v>
      </c>
      <c r="F936" s="8">
        <v>418</v>
      </c>
      <c r="G936" s="8">
        <v>132</v>
      </c>
      <c r="H936" s="10">
        <f t="shared" si="169"/>
        <v>31.578947368421051</v>
      </c>
    </row>
    <row r="937" spans="1:8" x14ac:dyDescent="0.2">
      <c r="A937" s="11" t="s">
        <v>919</v>
      </c>
      <c r="B937" s="12">
        <f>SUBTOTAL(3,B935:B936)</f>
        <v>2</v>
      </c>
      <c r="C937" s="13"/>
      <c r="D937" s="14"/>
      <c r="E937" s="12"/>
      <c r="F937" s="12">
        <f t="shared" ref="F937:G937" si="181">SUM(F935:F936)</f>
        <v>830</v>
      </c>
      <c r="G937" s="12">
        <f t="shared" si="181"/>
        <v>306</v>
      </c>
      <c r="H937" s="15">
        <f t="shared" si="169"/>
        <v>36.867469879518069</v>
      </c>
    </row>
    <row r="938" spans="1:8" x14ac:dyDescent="0.2">
      <c r="B938" s="8">
        <v>113361703</v>
      </c>
      <c r="C938" s="9" t="s">
        <v>4176</v>
      </c>
      <c r="D938" s="1" t="s">
        <v>920</v>
      </c>
      <c r="E938" s="8">
        <v>2517</v>
      </c>
      <c r="F938" s="8">
        <v>489</v>
      </c>
      <c r="G938" s="8">
        <v>53</v>
      </c>
      <c r="H938" s="10">
        <f t="shared" si="169"/>
        <v>10.838445807770961</v>
      </c>
    </row>
    <row r="939" spans="1:8" x14ac:dyDescent="0.2">
      <c r="B939" s="8">
        <v>113361703</v>
      </c>
      <c r="C939" s="9" t="s">
        <v>4176</v>
      </c>
      <c r="D939" s="1" t="s">
        <v>921</v>
      </c>
      <c r="E939" s="8">
        <v>2531</v>
      </c>
      <c r="F939" s="8">
        <v>699</v>
      </c>
      <c r="G939" s="8">
        <v>95</v>
      </c>
      <c r="H939" s="10">
        <f t="shared" si="169"/>
        <v>13.590844062947067</v>
      </c>
    </row>
    <row r="940" spans="1:8" x14ac:dyDescent="0.2">
      <c r="B940" s="8">
        <v>113361703</v>
      </c>
      <c r="C940" s="9" t="s">
        <v>4176</v>
      </c>
      <c r="D940" s="1" t="s">
        <v>922</v>
      </c>
      <c r="E940" s="8">
        <v>2532</v>
      </c>
      <c r="F940" s="8">
        <v>1414</v>
      </c>
      <c r="G940" s="8">
        <v>184</v>
      </c>
      <c r="H940" s="10">
        <f t="shared" si="169"/>
        <v>13.012729844413013</v>
      </c>
    </row>
    <row r="941" spans="1:8" x14ac:dyDescent="0.2">
      <c r="B941" s="8">
        <v>113361703</v>
      </c>
      <c r="C941" s="9" t="s">
        <v>4176</v>
      </c>
      <c r="D941" s="1" t="s">
        <v>923</v>
      </c>
      <c r="E941" s="8">
        <v>5113</v>
      </c>
      <c r="F941" s="8">
        <v>678</v>
      </c>
      <c r="G941" s="8">
        <v>94</v>
      </c>
      <c r="H941" s="10">
        <f t="shared" si="169"/>
        <v>13.864306784660767</v>
      </c>
    </row>
    <row r="942" spans="1:8" x14ac:dyDescent="0.2">
      <c r="B942" s="8">
        <v>113361703</v>
      </c>
      <c r="C942" s="9" t="s">
        <v>4176</v>
      </c>
      <c r="D942" s="1" t="s">
        <v>924</v>
      </c>
      <c r="E942" s="8">
        <v>2522</v>
      </c>
      <c r="F942" s="8">
        <v>468</v>
      </c>
      <c r="G942" s="8">
        <v>131</v>
      </c>
      <c r="H942" s="10">
        <f t="shared" si="169"/>
        <v>27.991452991452991</v>
      </c>
    </row>
    <row r="943" spans="1:8" x14ac:dyDescent="0.2">
      <c r="B943" s="8">
        <v>113361703</v>
      </c>
      <c r="C943" s="9" t="s">
        <v>4176</v>
      </c>
      <c r="D943" s="1" t="s">
        <v>925</v>
      </c>
      <c r="E943" s="8">
        <v>2521</v>
      </c>
      <c r="F943" s="8">
        <v>701</v>
      </c>
      <c r="G943" s="8">
        <v>138</v>
      </c>
      <c r="H943" s="10">
        <f t="shared" si="169"/>
        <v>19.686162624821684</v>
      </c>
    </row>
    <row r="944" spans="1:8" x14ac:dyDescent="0.2">
      <c r="A944" s="11" t="s">
        <v>926</v>
      </c>
      <c r="B944" s="12">
        <f>SUBTOTAL(3,B938:B943)</f>
        <v>6</v>
      </c>
      <c r="C944" s="13"/>
      <c r="D944" s="14"/>
      <c r="E944" s="12"/>
      <c r="F944" s="12">
        <f t="shared" ref="F944:G944" si="182">SUM(F938:F943)</f>
        <v>4449</v>
      </c>
      <c r="G944" s="12">
        <f t="shared" si="182"/>
        <v>695</v>
      </c>
      <c r="H944" s="15">
        <f t="shared" si="169"/>
        <v>15.621487974825804</v>
      </c>
    </row>
    <row r="945" spans="1:8" x14ac:dyDescent="0.2">
      <c r="B945" s="8">
        <v>112011603</v>
      </c>
      <c r="C945" s="9" t="s">
        <v>4177</v>
      </c>
      <c r="D945" s="1" t="s">
        <v>927</v>
      </c>
      <c r="E945" s="8">
        <v>6268</v>
      </c>
      <c r="F945" s="8">
        <v>526</v>
      </c>
      <c r="G945" s="8">
        <v>120</v>
      </c>
      <c r="H945" s="10">
        <f t="shared" si="169"/>
        <v>22.813688212927758</v>
      </c>
    </row>
    <row r="946" spans="1:8" x14ac:dyDescent="0.2">
      <c r="B946" s="8">
        <v>112011603</v>
      </c>
      <c r="C946" s="9" t="s">
        <v>4177</v>
      </c>
      <c r="D946" s="1" t="s">
        <v>928</v>
      </c>
      <c r="E946" s="8">
        <v>1553</v>
      </c>
      <c r="F946" s="8">
        <v>879</v>
      </c>
      <c r="G946" s="8">
        <v>167</v>
      </c>
      <c r="H946" s="10">
        <f t="shared" si="169"/>
        <v>18.998862343572238</v>
      </c>
    </row>
    <row r="947" spans="1:8" x14ac:dyDescent="0.2">
      <c r="B947" s="8">
        <v>112011603</v>
      </c>
      <c r="C947" s="9" t="s">
        <v>4177</v>
      </c>
      <c r="D947" s="1" t="s">
        <v>929</v>
      </c>
      <c r="E947" s="8">
        <v>6267</v>
      </c>
      <c r="F947" s="8">
        <v>617</v>
      </c>
      <c r="G947" s="8">
        <v>140</v>
      </c>
      <c r="H947" s="10">
        <f t="shared" si="169"/>
        <v>22.690437601296594</v>
      </c>
    </row>
    <row r="948" spans="1:8" x14ac:dyDescent="0.2">
      <c r="B948" s="8">
        <v>112011603</v>
      </c>
      <c r="C948" s="9" t="s">
        <v>4177</v>
      </c>
      <c r="D948" s="1" t="s">
        <v>930</v>
      </c>
      <c r="E948" s="8">
        <v>6898</v>
      </c>
      <c r="F948" s="8">
        <v>616</v>
      </c>
      <c r="G948" s="8">
        <v>110</v>
      </c>
      <c r="H948" s="10">
        <f t="shared" si="169"/>
        <v>17.857142857142858</v>
      </c>
    </row>
    <row r="949" spans="1:8" x14ac:dyDescent="0.2">
      <c r="B949" s="8">
        <v>112011603</v>
      </c>
      <c r="C949" s="9" t="s">
        <v>4177</v>
      </c>
      <c r="D949" s="1" t="s">
        <v>931</v>
      </c>
      <c r="E949" s="8">
        <v>17</v>
      </c>
      <c r="F949" s="8">
        <v>1240</v>
      </c>
      <c r="G949" s="8">
        <v>209</v>
      </c>
      <c r="H949" s="10">
        <f t="shared" si="169"/>
        <v>16.85483870967742</v>
      </c>
    </row>
    <row r="950" spans="1:8" x14ac:dyDescent="0.2">
      <c r="A950" s="11" t="s">
        <v>932</v>
      </c>
      <c r="B950" s="12">
        <f>SUBTOTAL(3,B945:B949)</f>
        <v>5</v>
      </c>
      <c r="C950" s="13"/>
      <c r="D950" s="14"/>
      <c r="E950" s="12"/>
      <c r="F950" s="12">
        <f t="shared" ref="F950:G950" si="183">SUM(F945:F949)</f>
        <v>3878</v>
      </c>
      <c r="G950" s="12">
        <f t="shared" si="183"/>
        <v>746</v>
      </c>
      <c r="H950" s="15">
        <f t="shared" si="169"/>
        <v>19.23671995874162</v>
      </c>
    </row>
    <row r="951" spans="1:8" x14ac:dyDescent="0.2">
      <c r="B951" s="8">
        <v>300510007</v>
      </c>
      <c r="C951" s="9" t="s">
        <v>4665</v>
      </c>
      <c r="D951" s="1" t="s">
        <v>933</v>
      </c>
      <c r="E951" s="8">
        <v>326510037</v>
      </c>
      <c r="F951" s="8">
        <v>55</v>
      </c>
      <c r="G951" s="8">
        <v>14</v>
      </c>
      <c r="H951" s="10">
        <f t="shared" si="169"/>
        <v>25.454545454545453</v>
      </c>
    </row>
    <row r="952" spans="1:8" x14ac:dyDescent="0.2">
      <c r="B952" s="8">
        <v>300510007</v>
      </c>
      <c r="C952" s="9" t="s">
        <v>4665</v>
      </c>
      <c r="D952" s="1" t="s">
        <v>934</v>
      </c>
      <c r="E952" s="8">
        <v>7586</v>
      </c>
      <c r="F952" s="8">
        <v>1016</v>
      </c>
      <c r="G952" s="8">
        <v>421</v>
      </c>
      <c r="H952" s="10">
        <f t="shared" si="169"/>
        <v>41.437007874015748</v>
      </c>
    </row>
    <row r="953" spans="1:8" x14ac:dyDescent="0.2">
      <c r="B953" s="8">
        <v>300510007</v>
      </c>
      <c r="C953" s="9" t="s">
        <v>4665</v>
      </c>
      <c r="D953" s="1" t="s">
        <v>4666</v>
      </c>
      <c r="E953" s="8">
        <v>100071080</v>
      </c>
      <c r="F953" s="8">
        <v>532</v>
      </c>
      <c r="G953" s="8">
        <v>255</v>
      </c>
      <c r="H953" s="10">
        <f t="shared" si="169"/>
        <v>47.932330827067673</v>
      </c>
    </row>
    <row r="954" spans="1:8" x14ac:dyDescent="0.2">
      <c r="B954" s="8">
        <v>300510007</v>
      </c>
      <c r="C954" s="9" t="s">
        <v>4665</v>
      </c>
      <c r="D954" s="1" t="s">
        <v>4624</v>
      </c>
      <c r="E954" s="8">
        <v>223460020</v>
      </c>
      <c r="F954" s="8">
        <v>71</v>
      </c>
      <c r="G954" s="8">
        <v>14</v>
      </c>
      <c r="H954" s="10">
        <f t="shared" si="169"/>
        <v>19.718309859154928</v>
      </c>
    </row>
    <row r="955" spans="1:8" x14ac:dyDescent="0.2">
      <c r="B955" s="8">
        <v>300510007</v>
      </c>
      <c r="C955" s="9" t="s">
        <v>4665</v>
      </c>
      <c r="D955" s="1" t="s">
        <v>935</v>
      </c>
      <c r="E955" s="8" t="s">
        <v>936</v>
      </c>
      <c r="F955" s="8">
        <v>51</v>
      </c>
      <c r="G955" s="8">
        <v>24</v>
      </c>
      <c r="H955" s="10">
        <f t="shared" si="169"/>
        <v>47.058823529411761</v>
      </c>
    </row>
    <row r="956" spans="1:8" x14ac:dyDescent="0.2">
      <c r="B956" s="8">
        <v>300510007</v>
      </c>
      <c r="C956" s="9" t="s">
        <v>4665</v>
      </c>
      <c r="D956" s="1" t="s">
        <v>937</v>
      </c>
      <c r="E956" s="8">
        <v>226510039</v>
      </c>
      <c r="F956" s="8">
        <v>58</v>
      </c>
      <c r="G956" s="8">
        <v>29</v>
      </c>
      <c r="H956" s="10">
        <f t="shared" si="169"/>
        <v>50</v>
      </c>
    </row>
    <row r="957" spans="1:8" x14ac:dyDescent="0.2">
      <c r="B957" s="8">
        <v>300510007</v>
      </c>
      <c r="C957" s="9" t="s">
        <v>4665</v>
      </c>
      <c r="D957" s="1" t="s">
        <v>938</v>
      </c>
      <c r="E957" s="8">
        <v>326510007</v>
      </c>
      <c r="F957" s="8">
        <v>357</v>
      </c>
      <c r="G957" s="8">
        <v>59</v>
      </c>
      <c r="H957" s="10">
        <f t="shared" si="169"/>
        <v>16.526610644257701</v>
      </c>
    </row>
    <row r="958" spans="1:8" x14ac:dyDescent="0.2">
      <c r="B958" s="8">
        <v>300510007</v>
      </c>
      <c r="C958" s="9" t="s">
        <v>4665</v>
      </c>
      <c r="D958" s="1" t="s">
        <v>939</v>
      </c>
      <c r="E958" s="8">
        <v>326510026</v>
      </c>
      <c r="F958" s="8">
        <v>69</v>
      </c>
      <c r="G958" s="8">
        <v>46</v>
      </c>
      <c r="H958" s="10">
        <f t="shared" si="169"/>
        <v>66.666666666666657</v>
      </c>
    </row>
    <row r="959" spans="1:8" x14ac:dyDescent="0.2">
      <c r="B959" s="8">
        <v>300510007</v>
      </c>
      <c r="C959" s="9" t="s">
        <v>4665</v>
      </c>
      <c r="D959" s="1" t="s">
        <v>940</v>
      </c>
      <c r="E959" s="8">
        <v>22651007</v>
      </c>
      <c r="F959" s="8">
        <v>89</v>
      </c>
      <c r="G959" s="8">
        <v>66</v>
      </c>
      <c r="H959" s="10">
        <f t="shared" si="169"/>
        <v>74.157303370786522</v>
      </c>
    </row>
    <row r="960" spans="1:8" x14ac:dyDescent="0.2">
      <c r="A960" s="11" t="s">
        <v>941</v>
      </c>
      <c r="B960" s="12">
        <f>SUBTOTAL(3,B951:B959)</f>
        <v>9</v>
      </c>
      <c r="C960" s="13"/>
      <c r="D960" s="14"/>
      <c r="E960" s="12"/>
      <c r="F960" s="12">
        <f t="shared" ref="F960:G960" si="184">SUM(F951:F959)</f>
        <v>2298</v>
      </c>
      <c r="G960" s="12">
        <f t="shared" si="184"/>
        <v>928</v>
      </c>
      <c r="H960" s="15">
        <f t="shared" si="169"/>
        <v>40.382941688424715</v>
      </c>
    </row>
    <row r="961" spans="1:8" x14ac:dyDescent="0.2">
      <c r="B961" s="8">
        <v>105201033</v>
      </c>
      <c r="C961" s="9" t="s">
        <v>4178</v>
      </c>
      <c r="D961" s="1" t="s">
        <v>942</v>
      </c>
      <c r="E961" s="8">
        <v>8224</v>
      </c>
      <c r="F961" s="8">
        <v>693</v>
      </c>
      <c r="G961" s="8">
        <v>153</v>
      </c>
      <c r="H961" s="10">
        <f t="shared" si="169"/>
        <v>22.077922077922079</v>
      </c>
    </row>
    <row r="962" spans="1:8" x14ac:dyDescent="0.2">
      <c r="B962" s="8">
        <v>105201033</v>
      </c>
      <c r="C962" s="9" t="s">
        <v>4178</v>
      </c>
      <c r="D962" s="1" t="s">
        <v>943</v>
      </c>
      <c r="E962" s="8">
        <v>8225</v>
      </c>
      <c r="F962" s="8">
        <v>361</v>
      </c>
      <c r="G962" s="8">
        <v>101</v>
      </c>
      <c r="H962" s="10">
        <f t="shared" si="169"/>
        <v>27.977839335180054</v>
      </c>
    </row>
    <row r="963" spans="1:8" x14ac:dyDescent="0.2">
      <c r="B963" s="8">
        <v>105201033</v>
      </c>
      <c r="C963" s="9" t="s">
        <v>4178</v>
      </c>
      <c r="D963" s="1" t="s">
        <v>944</v>
      </c>
      <c r="E963" s="8">
        <v>6132</v>
      </c>
      <c r="F963" s="8">
        <v>406</v>
      </c>
      <c r="G963" s="8">
        <v>125</v>
      </c>
      <c r="H963" s="10">
        <f t="shared" si="169"/>
        <v>30.78817733990148</v>
      </c>
    </row>
    <row r="964" spans="1:8" x14ac:dyDescent="0.2">
      <c r="B964" s="8">
        <v>105201033</v>
      </c>
      <c r="C964" s="9" t="s">
        <v>4178</v>
      </c>
      <c r="D964" s="1" t="s">
        <v>945</v>
      </c>
      <c r="E964" s="8">
        <v>6133</v>
      </c>
      <c r="F964" s="8">
        <v>352</v>
      </c>
      <c r="G964" s="8">
        <v>151</v>
      </c>
      <c r="H964" s="10">
        <f t="shared" si="169"/>
        <v>42.897727272727273</v>
      </c>
    </row>
    <row r="965" spans="1:8" x14ac:dyDescent="0.2">
      <c r="B965" s="8">
        <v>105201033</v>
      </c>
      <c r="C965" s="9" t="s">
        <v>4178</v>
      </c>
      <c r="D965" s="1" t="s">
        <v>946</v>
      </c>
      <c r="E965" s="8">
        <v>8226</v>
      </c>
      <c r="F965" s="8">
        <v>345</v>
      </c>
      <c r="G965" s="8">
        <v>119</v>
      </c>
      <c r="H965" s="10">
        <f t="shared" si="169"/>
        <v>34.492753623188406</v>
      </c>
    </row>
    <row r="966" spans="1:8" x14ac:dyDescent="0.2">
      <c r="A966" s="11" t="s">
        <v>947</v>
      </c>
      <c r="B966" s="12">
        <f>SUBTOTAL(3,B961:B965)</f>
        <v>5</v>
      </c>
      <c r="C966" s="13"/>
      <c r="D966" s="14"/>
      <c r="E966" s="12"/>
      <c r="F966" s="12">
        <f t="shared" ref="F966:G966" si="185">SUM(F961:F965)</f>
        <v>2157</v>
      </c>
      <c r="G966" s="12">
        <f t="shared" si="185"/>
        <v>649</v>
      </c>
      <c r="H966" s="15">
        <f t="shared" ref="H966:H1029" si="186">G966/F966*100</f>
        <v>30.088085303662492</v>
      </c>
    </row>
    <row r="967" spans="1:8" x14ac:dyDescent="0.2">
      <c r="B967" s="8">
        <v>101261302</v>
      </c>
      <c r="C967" s="9" t="s">
        <v>4179</v>
      </c>
      <c r="D967" s="1" t="s">
        <v>948</v>
      </c>
      <c r="E967" s="8">
        <v>2097</v>
      </c>
      <c r="F967" s="8">
        <v>412</v>
      </c>
      <c r="G967" s="8">
        <v>145</v>
      </c>
      <c r="H967" s="10">
        <f t="shared" si="186"/>
        <v>35.194174757281552</v>
      </c>
    </row>
    <row r="968" spans="1:8" x14ac:dyDescent="0.2">
      <c r="B968" s="8">
        <v>101261302</v>
      </c>
      <c r="C968" s="9" t="s">
        <v>4179</v>
      </c>
      <c r="D968" s="1" t="s">
        <v>949</v>
      </c>
      <c r="E968" s="8">
        <v>5047</v>
      </c>
      <c r="F968" s="8">
        <v>224</v>
      </c>
      <c r="G968" s="8">
        <v>78</v>
      </c>
      <c r="H968" s="10">
        <f t="shared" si="186"/>
        <v>34.821428571428569</v>
      </c>
    </row>
    <row r="969" spans="1:8" x14ac:dyDescent="0.2">
      <c r="B969" s="8">
        <v>101261302</v>
      </c>
      <c r="C969" s="9" t="s">
        <v>4179</v>
      </c>
      <c r="D969" s="1" t="s">
        <v>4595</v>
      </c>
      <c r="E969" s="8">
        <v>101266007</v>
      </c>
      <c r="F969" s="8">
        <v>271</v>
      </c>
      <c r="G969" s="8">
        <v>102</v>
      </c>
      <c r="H969" s="10">
        <f t="shared" si="186"/>
        <v>37.638376383763841</v>
      </c>
    </row>
    <row r="970" spans="1:8" x14ac:dyDescent="0.2">
      <c r="B970" s="8">
        <v>101261302</v>
      </c>
      <c r="C970" s="9" t="s">
        <v>4179</v>
      </c>
      <c r="D970" s="1" t="s">
        <v>950</v>
      </c>
      <c r="E970" s="8">
        <v>2105</v>
      </c>
      <c r="F970" s="8">
        <v>787</v>
      </c>
      <c r="G970" s="8">
        <v>308</v>
      </c>
      <c r="H970" s="10">
        <f t="shared" si="186"/>
        <v>39.135959339263025</v>
      </c>
    </row>
    <row r="971" spans="1:8" x14ac:dyDescent="0.2">
      <c r="B971" s="8">
        <v>101261302</v>
      </c>
      <c r="C971" s="9" t="s">
        <v>4179</v>
      </c>
      <c r="D971" s="1" t="s">
        <v>951</v>
      </c>
      <c r="E971" s="8">
        <v>5228</v>
      </c>
      <c r="F971" s="8">
        <v>1248</v>
      </c>
      <c r="G971" s="8">
        <v>380</v>
      </c>
      <c r="H971" s="10">
        <f t="shared" si="186"/>
        <v>30.448717948717945</v>
      </c>
    </row>
    <row r="972" spans="1:8" x14ac:dyDescent="0.2">
      <c r="B972" s="8">
        <v>101261302</v>
      </c>
      <c r="C972" s="9" t="s">
        <v>4179</v>
      </c>
      <c r="D972" s="1" t="s">
        <v>952</v>
      </c>
      <c r="E972" s="8">
        <v>2103</v>
      </c>
      <c r="F972" s="8">
        <v>126</v>
      </c>
      <c r="G972" s="8">
        <v>46</v>
      </c>
      <c r="H972" s="10">
        <f t="shared" si="186"/>
        <v>36.507936507936506</v>
      </c>
    </row>
    <row r="973" spans="1:8" x14ac:dyDescent="0.2">
      <c r="B973" s="8">
        <v>101261302</v>
      </c>
      <c r="C973" s="9" t="s">
        <v>4179</v>
      </c>
      <c r="D973" s="1" t="s">
        <v>953</v>
      </c>
      <c r="E973" s="8">
        <v>2107</v>
      </c>
      <c r="F973" s="8">
        <v>238</v>
      </c>
      <c r="G973" s="8">
        <v>102</v>
      </c>
      <c r="H973" s="10">
        <f t="shared" si="186"/>
        <v>42.857142857142854</v>
      </c>
    </row>
    <row r="974" spans="1:8" x14ac:dyDescent="0.2">
      <c r="B974" s="8">
        <v>101261302</v>
      </c>
      <c r="C974" s="9" t="s">
        <v>4179</v>
      </c>
      <c r="D974" s="1" t="s">
        <v>954</v>
      </c>
      <c r="E974" s="8">
        <v>5048</v>
      </c>
      <c r="F974" s="8">
        <v>570</v>
      </c>
      <c r="G974" s="8">
        <v>232</v>
      </c>
      <c r="H974" s="10">
        <f t="shared" si="186"/>
        <v>40.701754385964911</v>
      </c>
    </row>
    <row r="975" spans="1:8" x14ac:dyDescent="0.2">
      <c r="B975" s="8">
        <v>101261302</v>
      </c>
      <c r="C975" s="9" t="s">
        <v>4179</v>
      </c>
      <c r="D975" s="1" t="s">
        <v>691</v>
      </c>
      <c r="E975" s="8">
        <v>4819</v>
      </c>
      <c r="F975" s="8">
        <v>306</v>
      </c>
      <c r="G975" s="8">
        <v>119</v>
      </c>
      <c r="H975" s="10">
        <f t="shared" si="186"/>
        <v>38.888888888888893</v>
      </c>
    </row>
    <row r="976" spans="1:8" x14ac:dyDescent="0.2">
      <c r="B976" s="8">
        <v>101261302</v>
      </c>
      <c r="C976" s="9" t="s">
        <v>4179</v>
      </c>
      <c r="D976" s="1" t="s">
        <v>955</v>
      </c>
      <c r="E976" s="8">
        <v>2172</v>
      </c>
      <c r="F976" s="8">
        <v>260</v>
      </c>
      <c r="G976" s="8">
        <v>114</v>
      </c>
      <c r="H976" s="10">
        <f t="shared" si="186"/>
        <v>43.846153846153847</v>
      </c>
    </row>
    <row r="977" spans="1:8" x14ac:dyDescent="0.2">
      <c r="B977" s="8">
        <v>101261302</v>
      </c>
      <c r="C977" s="9" t="s">
        <v>4179</v>
      </c>
      <c r="D977" s="1" t="s">
        <v>4700</v>
      </c>
      <c r="E977" s="8">
        <v>4939</v>
      </c>
      <c r="F977" s="8">
        <v>358</v>
      </c>
      <c r="G977" s="8">
        <v>242</v>
      </c>
      <c r="H977" s="10">
        <f t="shared" si="186"/>
        <v>67.597765363128488</v>
      </c>
    </row>
    <row r="978" spans="1:8" x14ac:dyDescent="0.2">
      <c r="A978" s="11" t="s">
        <v>956</v>
      </c>
      <c r="B978" s="12">
        <f>SUBTOTAL(3,B967:B977)</f>
        <v>11</v>
      </c>
      <c r="C978" s="13"/>
      <c r="D978" s="14"/>
      <c r="E978" s="12"/>
      <c r="F978" s="12">
        <f t="shared" ref="F978:G978" si="187">SUM(F967:F977)</f>
        <v>4800</v>
      </c>
      <c r="G978" s="12">
        <f t="shared" si="187"/>
        <v>1868</v>
      </c>
      <c r="H978" s="15">
        <f t="shared" si="186"/>
        <v>38.916666666666664</v>
      </c>
    </row>
    <row r="979" spans="1:8" x14ac:dyDescent="0.2">
      <c r="B979" s="8">
        <v>114061103</v>
      </c>
      <c r="C979" s="9" t="s">
        <v>4180</v>
      </c>
      <c r="D979" s="1" t="s">
        <v>957</v>
      </c>
      <c r="E979" s="8">
        <v>7284</v>
      </c>
      <c r="F979" s="8">
        <v>482</v>
      </c>
      <c r="G979" s="8">
        <v>71</v>
      </c>
      <c r="H979" s="10">
        <f t="shared" si="186"/>
        <v>14.730290456431536</v>
      </c>
    </row>
    <row r="980" spans="1:8" x14ac:dyDescent="0.2">
      <c r="B980" s="8">
        <v>114061103</v>
      </c>
      <c r="C980" s="9" t="s">
        <v>4180</v>
      </c>
      <c r="D980" s="1" t="s">
        <v>958</v>
      </c>
      <c r="E980" s="8">
        <v>777</v>
      </c>
      <c r="F980" s="8">
        <v>909</v>
      </c>
      <c r="G980" s="8">
        <v>166</v>
      </c>
      <c r="H980" s="10">
        <f t="shared" si="186"/>
        <v>18.261826182618261</v>
      </c>
    </row>
    <row r="981" spans="1:8" x14ac:dyDescent="0.2">
      <c r="B981" s="8">
        <v>114061103</v>
      </c>
      <c r="C981" s="9" t="s">
        <v>4180</v>
      </c>
      <c r="D981" s="1" t="s">
        <v>959</v>
      </c>
      <c r="E981" s="8">
        <v>7651</v>
      </c>
      <c r="F981" s="8">
        <v>859</v>
      </c>
      <c r="G981" s="8">
        <v>160</v>
      </c>
      <c r="H981" s="10">
        <f t="shared" si="186"/>
        <v>18.626309662398139</v>
      </c>
    </row>
    <row r="982" spans="1:8" x14ac:dyDescent="0.2">
      <c r="B982" s="8">
        <v>114061103</v>
      </c>
      <c r="C982" s="9" t="s">
        <v>4180</v>
      </c>
      <c r="D982" s="1" t="s">
        <v>960</v>
      </c>
      <c r="E982" s="8">
        <v>5203</v>
      </c>
      <c r="F982" s="8">
        <v>470</v>
      </c>
      <c r="G982" s="8">
        <v>131</v>
      </c>
      <c r="H982" s="10">
        <f t="shared" si="186"/>
        <v>27.872340425531917</v>
      </c>
    </row>
    <row r="983" spans="1:8" x14ac:dyDescent="0.2">
      <c r="B983" s="8">
        <v>114061103</v>
      </c>
      <c r="C983" s="9" t="s">
        <v>4180</v>
      </c>
      <c r="D983" s="1" t="s">
        <v>4586</v>
      </c>
      <c r="E983" s="8">
        <v>7206</v>
      </c>
      <c r="F983" s="8">
        <v>18</v>
      </c>
      <c r="G983" s="8">
        <v>5</v>
      </c>
      <c r="H983" s="10">
        <f t="shared" si="186"/>
        <v>27.777777777777779</v>
      </c>
    </row>
    <row r="984" spans="1:8" x14ac:dyDescent="0.2">
      <c r="A984" s="11" t="s">
        <v>961</v>
      </c>
      <c r="B984" s="12">
        <f>SUBTOTAL(3,B979:B983)</f>
        <v>5</v>
      </c>
      <c r="C984" s="13"/>
      <c r="D984" s="14"/>
      <c r="E984" s="12"/>
      <c r="F984" s="12">
        <f t="shared" ref="F984:G984" si="188">SUM(F979:F983)</f>
        <v>2738</v>
      </c>
      <c r="G984" s="12">
        <f t="shared" si="188"/>
        <v>533</v>
      </c>
      <c r="H984" s="15">
        <f t="shared" si="186"/>
        <v>19.466764061358656</v>
      </c>
    </row>
    <row r="985" spans="1:8" x14ac:dyDescent="0.2">
      <c r="B985" s="8">
        <v>103022103</v>
      </c>
      <c r="C985" s="9" t="s">
        <v>962</v>
      </c>
      <c r="D985" s="1" t="s">
        <v>962</v>
      </c>
      <c r="E985" s="8">
        <v>103022103</v>
      </c>
      <c r="F985" s="8">
        <v>645</v>
      </c>
      <c r="G985" s="8">
        <v>308</v>
      </c>
      <c r="H985" s="10">
        <f t="shared" si="186"/>
        <v>47.751937984496124</v>
      </c>
    </row>
    <row r="986" spans="1:8" x14ac:dyDescent="0.2">
      <c r="A986" s="11" t="s">
        <v>963</v>
      </c>
      <c r="B986" s="12">
        <f>SUBTOTAL(3,B985:B985)</f>
        <v>1</v>
      </c>
      <c r="C986" s="13"/>
      <c r="D986" s="14"/>
      <c r="E986" s="12"/>
      <c r="F986" s="12">
        <f t="shared" ref="F986:G986" si="189">SUM(F985)</f>
        <v>645</v>
      </c>
      <c r="G986" s="12">
        <f t="shared" si="189"/>
        <v>308</v>
      </c>
      <c r="H986" s="15">
        <f t="shared" si="186"/>
        <v>47.751937984496124</v>
      </c>
    </row>
    <row r="987" spans="1:8" x14ac:dyDescent="0.2">
      <c r="B987" s="8">
        <v>113381303</v>
      </c>
      <c r="C987" s="9" t="s">
        <v>4181</v>
      </c>
      <c r="D987" s="1" t="s">
        <v>964</v>
      </c>
      <c r="E987" s="8">
        <v>4800</v>
      </c>
      <c r="F987" s="8">
        <v>1554</v>
      </c>
      <c r="G987" s="8">
        <v>118</v>
      </c>
      <c r="H987" s="10">
        <f t="shared" si="186"/>
        <v>7.5933075933075935</v>
      </c>
    </row>
    <row r="988" spans="1:8" x14ac:dyDescent="0.2">
      <c r="B988" s="8">
        <v>113381303</v>
      </c>
      <c r="C988" s="9" t="s">
        <v>4181</v>
      </c>
      <c r="D988" s="1" t="s">
        <v>965</v>
      </c>
      <c r="E988" s="8">
        <v>6301</v>
      </c>
      <c r="F988" s="8">
        <v>1095</v>
      </c>
      <c r="G988" s="8">
        <v>57</v>
      </c>
      <c r="H988" s="10">
        <f t="shared" si="186"/>
        <v>5.2054794520547949</v>
      </c>
    </row>
    <row r="989" spans="1:8" x14ac:dyDescent="0.2">
      <c r="B989" s="8">
        <v>113381303</v>
      </c>
      <c r="C989" s="9" t="s">
        <v>4181</v>
      </c>
      <c r="D989" s="1" t="s">
        <v>966</v>
      </c>
      <c r="E989" s="8">
        <v>6302</v>
      </c>
      <c r="F989" s="8">
        <v>477</v>
      </c>
      <c r="G989" s="8">
        <v>31</v>
      </c>
      <c r="H989" s="10">
        <f t="shared" si="186"/>
        <v>6.498951781970649</v>
      </c>
    </row>
    <row r="990" spans="1:8" x14ac:dyDescent="0.2">
      <c r="B990" s="8">
        <v>113381303</v>
      </c>
      <c r="C990" s="9" t="s">
        <v>4181</v>
      </c>
      <c r="D990" s="1" t="s">
        <v>967</v>
      </c>
      <c r="E990" s="8">
        <v>2728</v>
      </c>
      <c r="F990" s="8">
        <v>525</v>
      </c>
      <c r="G990" s="8">
        <v>37</v>
      </c>
      <c r="H990" s="10">
        <f t="shared" si="186"/>
        <v>7.0476190476190474</v>
      </c>
    </row>
    <row r="991" spans="1:8" x14ac:dyDescent="0.2">
      <c r="B991" s="8">
        <v>113381303</v>
      </c>
      <c r="C991" s="9" t="s">
        <v>4181</v>
      </c>
      <c r="D991" s="1" t="s">
        <v>968</v>
      </c>
      <c r="E991" s="8">
        <v>2729</v>
      </c>
      <c r="F991" s="8">
        <v>461</v>
      </c>
      <c r="G991" s="8">
        <v>23</v>
      </c>
      <c r="H991" s="10">
        <f t="shared" si="186"/>
        <v>4.9891540130151846</v>
      </c>
    </row>
    <row r="992" spans="1:8" x14ac:dyDescent="0.2">
      <c r="B992" s="8">
        <v>113381303</v>
      </c>
      <c r="C992" s="9" t="s">
        <v>4181</v>
      </c>
      <c r="D992" s="1" t="s">
        <v>969</v>
      </c>
      <c r="E992" s="8">
        <v>7300</v>
      </c>
      <c r="F992" s="8">
        <v>356</v>
      </c>
      <c r="G992" s="8">
        <v>34</v>
      </c>
      <c r="H992" s="10">
        <f t="shared" si="186"/>
        <v>9.5505617977528079</v>
      </c>
    </row>
    <row r="993" spans="1:8" x14ac:dyDescent="0.2">
      <c r="A993" s="11" t="s">
        <v>970</v>
      </c>
      <c r="B993" s="12">
        <f>SUBTOTAL(3,B987:B992)</f>
        <v>6</v>
      </c>
      <c r="C993" s="13"/>
      <c r="D993" s="14"/>
      <c r="E993" s="12"/>
      <c r="F993" s="12">
        <f t="shared" ref="F993:G993" si="190">SUM(F987:F992)</f>
        <v>4468</v>
      </c>
      <c r="G993" s="12">
        <f t="shared" si="190"/>
        <v>300</v>
      </c>
      <c r="H993" s="15">
        <f t="shared" si="186"/>
        <v>6.7144136078782459</v>
      </c>
    </row>
    <row r="994" spans="1:8" x14ac:dyDescent="0.2">
      <c r="B994" s="8">
        <v>105251453</v>
      </c>
      <c r="C994" s="9" t="s">
        <v>4182</v>
      </c>
      <c r="D994" s="1" t="s">
        <v>971</v>
      </c>
      <c r="E994" s="8">
        <v>1997</v>
      </c>
      <c r="F994" s="8">
        <v>360</v>
      </c>
      <c r="G994" s="8">
        <v>134</v>
      </c>
      <c r="H994" s="10">
        <f t="shared" si="186"/>
        <v>37.222222222222221</v>
      </c>
    </row>
    <row r="995" spans="1:8" x14ac:dyDescent="0.2">
      <c r="B995" s="8">
        <v>105251453</v>
      </c>
      <c r="C995" s="9" t="s">
        <v>4182</v>
      </c>
      <c r="D995" s="1" t="s">
        <v>972</v>
      </c>
      <c r="E995" s="8">
        <v>1994</v>
      </c>
      <c r="F995" s="8">
        <v>135</v>
      </c>
      <c r="G995" s="8">
        <v>39</v>
      </c>
      <c r="H995" s="10">
        <f t="shared" si="186"/>
        <v>28.888888888888886</v>
      </c>
    </row>
    <row r="996" spans="1:8" x14ac:dyDescent="0.2">
      <c r="B996" s="8">
        <v>105251453</v>
      </c>
      <c r="C996" s="9" t="s">
        <v>4182</v>
      </c>
      <c r="D996" s="1" t="s">
        <v>973</v>
      </c>
      <c r="E996" s="8">
        <v>1998</v>
      </c>
      <c r="F996" s="8">
        <v>1034</v>
      </c>
      <c r="G996" s="8">
        <v>341</v>
      </c>
      <c r="H996" s="10">
        <f t="shared" si="186"/>
        <v>32.978723404255319</v>
      </c>
    </row>
    <row r="997" spans="1:8" x14ac:dyDescent="0.2">
      <c r="B997" s="8">
        <v>105251453</v>
      </c>
      <c r="C997" s="9" t="s">
        <v>4182</v>
      </c>
      <c r="D997" s="1" t="s">
        <v>4701</v>
      </c>
      <c r="E997" s="8">
        <v>7935</v>
      </c>
      <c r="F997" s="8">
        <v>501</v>
      </c>
      <c r="G997" s="8">
        <v>270</v>
      </c>
      <c r="H997" s="10">
        <f t="shared" si="186"/>
        <v>53.892215568862277</v>
      </c>
    </row>
    <row r="998" spans="1:8" x14ac:dyDescent="0.2">
      <c r="B998" s="8">
        <v>105251453</v>
      </c>
      <c r="C998" s="9" t="s">
        <v>4182</v>
      </c>
      <c r="D998" s="1" t="s">
        <v>974</v>
      </c>
      <c r="E998" s="8">
        <v>6141</v>
      </c>
      <c r="F998" s="8">
        <v>143</v>
      </c>
      <c r="G998" s="8">
        <v>44</v>
      </c>
      <c r="H998" s="10">
        <f t="shared" si="186"/>
        <v>30.76923076923077</v>
      </c>
    </row>
    <row r="999" spans="1:8" x14ac:dyDescent="0.2">
      <c r="A999" s="11" t="s">
        <v>975</v>
      </c>
      <c r="B999" s="12">
        <f>SUBTOTAL(3,B994:B998)</f>
        <v>5</v>
      </c>
      <c r="C999" s="13"/>
      <c r="D999" s="14"/>
      <c r="E999" s="12"/>
      <c r="F999" s="12">
        <f t="shared" ref="F999:G999" si="191">SUM(F994:F998)</f>
        <v>2173</v>
      </c>
      <c r="G999" s="12">
        <f t="shared" si="191"/>
        <v>828</v>
      </c>
      <c r="H999" s="15">
        <f t="shared" si="186"/>
        <v>38.104003681546253</v>
      </c>
    </row>
    <row r="1000" spans="1:8" x14ac:dyDescent="0.2">
      <c r="B1000" s="8">
        <v>109531304</v>
      </c>
      <c r="C1000" s="9" t="s">
        <v>4183</v>
      </c>
      <c r="D1000" s="1" t="s">
        <v>976</v>
      </c>
      <c r="E1000" s="8">
        <v>3868</v>
      </c>
      <c r="F1000" s="8">
        <v>433</v>
      </c>
      <c r="G1000" s="8">
        <v>135</v>
      </c>
      <c r="H1000" s="10">
        <f t="shared" si="186"/>
        <v>31.177829099307157</v>
      </c>
    </row>
    <row r="1001" spans="1:8" x14ac:dyDescent="0.2">
      <c r="B1001" s="8">
        <v>109531304</v>
      </c>
      <c r="C1001" s="9" t="s">
        <v>4183</v>
      </c>
      <c r="D1001" s="1" t="s">
        <v>977</v>
      </c>
      <c r="E1001" s="8">
        <v>3869</v>
      </c>
      <c r="F1001" s="8">
        <v>393</v>
      </c>
      <c r="G1001" s="8">
        <v>90</v>
      </c>
      <c r="H1001" s="10">
        <f t="shared" si="186"/>
        <v>22.900763358778626</v>
      </c>
    </row>
    <row r="1002" spans="1:8" x14ac:dyDescent="0.2">
      <c r="A1002" s="11" t="s">
        <v>978</v>
      </c>
      <c r="B1002" s="12">
        <f>SUBTOTAL(3,B1000:B1001)</f>
        <v>2</v>
      </c>
      <c r="C1002" s="13"/>
      <c r="D1002" s="14"/>
      <c r="E1002" s="12"/>
      <c r="F1002" s="12">
        <f t="shared" ref="F1002:G1002" si="192">SUM(F1000:F1001)</f>
        <v>826</v>
      </c>
      <c r="G1002" s="12">
        <f t="shared" si="192"/>
        <v>225</v>
      </c>
      <c r="H1002" s="15">
        <f t="shared" si="186"/>
        <v>27.239709443099276</v>
      </c>
    </row>
    <row r="1003" spans="1:8" x14ac:dyDescent="0.2">
      <c r="B1003" s="8">
        <v>122092353</v>
      </c>
      <c r="C1003" s="9" t="s">
        <v>4184</v>
      </c>
      <c r="D1003" s="1" t="s">
        <v>979</v>
      </c>
      <c r="E1003" s="8">
        <v>1088</v>
      </c>
      <c r="F1003" s="8">
        <v>639</v>
      </c>
      <c r="G1003" s="8">
        <v>27</v>
      </c>
      <c r="H1003" s="10">
        <f t="shared" si="186"/>
        <v>4.225352112676056</v>
      </c>
    </row>
    <row r="1004" spans="1:8" x14ac:dyDescent="0.2">
      <c r="B1004" s="8">
        <v>122092353</v>
      </c>
      <c r="C1004" s="9" t="s">
        <v>4184</v>
      </c>
      <c r="D1004" s="1" t="s">
        <v>980</v>
      </c>
      <c r="E1004" s="8">
        <v>6833</v>
      </c>
      <c r="F1004" s="8">
        <v>519</v>
      </c>
      <c r="G1004" s="8">
        <v>15</v>
      </c>
      <c r="H1004" s="10">
        <f t="shared" si="186"/>
        <v>2.8901734104046244</v>
      </c>
    </row>
    <row r="1005" spans="1:8" x14ac:dyDescent="0.2">
      <c r="B1005" s="8">
        <v>122092353</v>
      </c>
      <c r="C1005" s="9" t="s">
        <v>4184</v>
      </c>
      <c r="D1005" s="1" t="s">
        <v>981</v>
      </c>
      <c r="E1005" s="8">
        <v>6453</v>
      </c>
      <c r="F1005" s="8">
        <v>872</v>
      </c>
      <c r="G1005" s="8">
        <v>27</v>
      </c>
      <c r="H1005" s="10">
        <f t="shared" si="186"/>
        <v>3.096330275229358</v>
      </c>
    </row>
    <row r="1006" spans="1:8" x14ac:dyDescent="0.2">
      <c r="B1006" s="8">
        <v>122092353</v>
      </c>
      <c r="C1006" s="9" t="s">
        <v>4184</v>
      </c>
      <c r="D1006" s="1" t="s">
        <v>982</v>
      </c>
      <c r="E1006" s="8">
        <v>6454</v>
      </c>
      <c r="F1006" s="8">
        <v>510</v>
      </c>
      <c r="G1006" s="8">
        <v>12</v>
      </c>
      <c r="H1006" s="10">
        <f t="shared" si="186"/>
        <v>2.3529411764705883</v>
      </c>
    </row>
    <row r="1007" spans="1:8" x14ac:dyDescent="0.2">
      <c r="B1007" s="8">
        <v>122092353</v>
      </c>
      <c r="C1007" s="9" t="s">
        <v>4184</v>
      </c>
      <c r="D1007" s="1" t="s">
        <v>983</v>
      </c>
      <c r="E1007" s="8">
        <v>1086</v>
      </c>
      <c r="F1007" s="8">
        <v>773</v>
      </c>
      <c r="G1007" s="8">
        <v>23</v>
      </c>
      <c r="H1007" s="10">
        <f t="shared" si="186"/>
        <v>2.9754204398447608</v>
      </c>
    </row>
    <row r="1008" spans="1:8" x14ac:dyDescent="0.2">
      <c r="B1008" s="8">
        <v>122092353</v>
      </c>
      <c r="C1008" s="9" t="s">
        <v>4184</v>
      </c>
      <c r="D1008" s="1" t="s">
        <v>984</v>
      </c>
      <c r="E1008" s="8">
        <v>7208</v>
      </c>
      <c r="F1008" s="8">
        <v>523</v>
      </c>
      <c r="G1008" s="8">
        <v>29</v>
      </c>
      <c r="H1008" s="10">
        <f t="shared" si="186"/>
        <v>5.5449330783938811</v>
      </c>
    </row>
    <row r="1009" spans="1:8" x14ac:dyDescent="0.2">
      <c r="B1009" s="8">
        <v>122092353</v>
      </c>
      <c r="C1009" s="9" t="s">
        <v>4184</v>
      </c>
      <c r="D1009" s="1" t="s">
        <v>985</v>
      </c>
      <c r="E1009" s="8">
        <v>4680</v>
      </c>
      <c r="F1009" s="8">
        <v>335</v>
      </c>
      <c r="G1009" s="8">
        <v>10</v>
      </c>
      <c r="H1009" s="10">
        <f t="shared" si="186"/>
        <v>2.9850746268656714</v>
      </c>
    </row>
    <row r="1010" spans="1:8" x14ac:dyDescent="0.2">
      <c r="B1010" s="8">
        <v>122092353</v>
      </c>
      <c r="C1010" s="9" t="s">
        <v>4184</v>
      </c>
      <c r="D1010" s="1" t="s">
        <v>4702</v>
      </c>
      <c r="E1010" s="8">
        <v>7657</v>
      </c>
      <c r="F1010" s="8">
        <v>627</v>
      </c>
      <c r="G1010" s="8">
        <v>13</v>
      </c>
      <c r="H1010" s="10">
        <f t="shared" si="186"/>
        <v>2.073365231259968</v>
      </c>
    </row>
    <row r="1011" spans="1:8" x14ac:dyDescent="0.2">
      <c r="B1011" s="8">
        <v>122092353</v>
      </c>
      <c r="C1011" s="9" t="s">
        <v>4184</v>
      </c>
      <c r="D1011" s="1" t="s">
        <v>986</v>
      </c>
      <c r="E1011" s="8">
        <v>7432</v>
      </c>
      <c r="F1011" s="8">
        <v>660</v>
      </c>
      <c r="G1011" s="8">
        <v>20</v>
      </c>
      <c r="H1011" s="10">
        <f t="shared" si="186"/>
        <v>3.0303030303030303</v>
      </c>
    </row>
    <row r="1012" spans="1:8" x14ac:dyDescent="0.2">
      <c r="B1012" s="8">
        <v>122092353</v>
      </c>
      <c r="C1012" s="9" t="s">
        <v>4184</v>
      </c>
      <c r="D1012" s="1" t="s">
        <v>987</v>
      </c>
      <c r="E1012" s="8">
        <v>1087</v>
      </c>
      <c r="F1012" s="8">
        <v>450</v>
      </c>
      <c r="G1012" s="8">
        <v>10</v>
      </c>
      <c r="H1012" s="10">
        <f t="shared" si="186"/>
        <v>2.2222222222222223</v>
      </c>
    </row>
    <row r="1013" spans="1:8" x14ac:dyDescent="0.2">
      <c r="B1013" s="8">
        <v>122092353</v>
      </c>
      <c r="C1013" s="9" t="s">
        <v>4184</v>
      </c>
      <c r="D1013" s="1" t="s">
        <v>988</v>
      </c>
      <c r="E1013" s="8">
        <v>5308</v>
      </c>
      <c r="F1013" s="8">
        <v>407</v>
      </c>
      <c r="G1013" s="8">
        <v>17</v>
      </c>
      <c r="H1013" s="10">
        <f t="shared" si="186"/>
        <v>4.176904176904177</v>
      </c>
    </row>
    <row r="1014" spans="1:8" x14ac:dyDescent="0.2">
      <c r="B1014" s="8">
        <v>122092353</v>
      </c>
      <c r="C1014" s="9" t="s">
        <v>4184</v>
      </c>
      <c r="D1014" s="1" t="s">
        <v>989</v>
      </c>
      <c r="E1014" s="8">
        <v>1130</v>
      </c>
      <c r="F1014" s="8">
        <v>675</v>
      </c>
      <c r="G1014" s="8">
        <v>5</v>
      </c>
      <c r="H1014" s="10">
        <f t="shared" si="186"/>
        <v>0.74074074074074081</v>
      </c>
    </row>
    <row r="1015" spans="1:8" x14ac:dyDescent="0.2">
      <c r="B1015" s="8">
        <v>122092353</v>
      </c>
      <c r="C1015" s="9" t="s">
        <v>4184</v>
      </c>
      <c r="D1015" s="1" t="s">
        <v>990</v>
      </c>
      <c r="E1015" s="8">
        <v>1133</v>
      </c>
      <c r="F1015" s="8">
        <v>321</v>
      </c>
      <c r="G1015" s="8">
        <v>11</v>
      </c>
      <c r="H1015" s="10">
        <f t="shared" si="186"/>
        <v>3.4267912772585665</v>
      </c>
    </row>
    <row r="1016" spans="1:8" x14ac:dyDescent="0.2">
      <c r="A1016" s="11" t="s">
        <v>991</v>
      </c>
      <c r="B1016" s="12">
        <f>SUBTOTAL(3,B1003:B1015)</f>
        <v>13</v>
      </c>
      <c r="C1016" s="13"/>
      <c r="D1016" s="14"/>
      <c r="E1016" s="12"/>
      <c r="F1016" s="12">
        <f t="shared" ref="F1016:G1016" si="193">SUM(F1003:F1015)</f>
        <v>7311</v>
      </c>
      <c r="G1016" s="12">
        <f t="shared" si="193"/>
        <v>219</v>
      </c>
      <c r="H1016" s="15">
        <f t="shared" si="186"/>
        <v>2.9954862535904803</v>
      </c>
    </row>
    <row r="1017" spans="1:8" x14ac:dyDescent="0.2">
      <c r="B1017" s="8">
        <v>106611303</v>
      </c>
      <c r="C1017" s="9" t="s">
        <v>4185</v>
      </c>
      <c r="D1017" s="1" t="s">
        <v>992</v>
      </c>
      <c r="E1017" s="8">
        <v>4098</v>
      </c>
      <c r="F1017" s="8">
        <v>528</v>
      </c>
      <c r="G1017" s="8">
        <v>117</v>
      </c>
      <c r="H1017" s="10">
        <f t="shared" si="186"/>
        <v>22.15909090909091</v>
      </c>
    </row>
    <row r="1018" spans="1:8" x14ac:dyDescent="0.2">
      <c r="B1018" s="8">
        <v>106611303</v>
      </c>
      <c r="C1018" s="9" t="s">
        <v>4185</v>
      </c>
      <c r="D1018" s="1" t="s">
        <v>993</v>
      </c>
      <c r="E1018" s="8">
        <v>6595</v>
      </c>
      <c r="F1018" s="8">
        <v>525</v>
      </c>
      <c r="G1018" s="8">
        <v>158</v>
      </c>
      <c r="H1018" s="10">
        <f t="shared" si="186"/>
        <v>30.095238095238098</v>
      </c>
    </row>
    <row r="1019" spans="1:8" x14ac:dyDescent="0.2">
      <c r="B1019" s="8">
        <v>106611303</v>
      </c>
      <c r="C1019" s="9" t="s">
        <v>4185</v>
      </c>
      <c r="D1019" s="1" t="s">
        <v>994</v>
      </c>
      <c r="E1019" s="8">
        <v>4095</v>
      </c>
      <c r="F1019" s="8">
        <v>83</v>
      </c>
      <c r="G1019" s="8">
        <v>20</v>
      </c>
      <c r="H1019" s="10">
        <f t="shared" si="186"/>
        <v>24.096385542168676</v>
      </c>
    </row>
    <row r="1020" spans="1:8" x14ac:dyDescent="0.2">
      <c r="A1020" s="11" t="s">
        <v>995</v>
      </c>
      <c r="B1020" s="12">
        <f>SUBTOTAL(3,B1017:B1019)</f>
        <v>3</v>
      </c>
      <c r="C1020" s="13"/>
      <c r="D1020" s="14"/>
      <c r="E1020" s="12"/>
      <c r="F1020" s="12">
        <f t="shared" ref="F1020:G1020" si="194">SUM(F1017:F1019)</f>
        <v>1136</v>
      </c>
      <c r="G1020" s="12">
        <f t="shared" si="194"/>
        <v>295</v>
      </c>
      <c r="H1020" s="15">
        <f t="shared" si="186"/>
        <v>25.968309859154932</v>
      </c>
    </row>
    <row r="1021" spans="1:8" x14ac:dyDescent="0.2">
      <c r="B1021" s="8">
        <v>105201352</v>
      </c>
      <c r="C1021" s="9" t="s">
        <v>4186</v>
      </c>
      <c r="D1021" s="1" t="s">
        <v>996</v>
      </c>
      <c r="E1021" s="8">
        <v>5037</v>
      </c>
      <c r="F1021" s="8">
        <v>446</v>
      </c>
      <c r="G1021" s="8">
        <v>108</v>
      </c>
      <c r="H1021" s="10">
        <f t="shared" si="186"/>
        <v>24.215246636771301</v>
      </c>
    </row>
    <row r="1022" spans="1:8" x14ac:dyDescent="0.2">
      <c r="B1022" s="8">
        <v>105201352</v>
      </c>
      <c r="C1022" s="9" t="s">
        <v>4186</v>
      </c>
      <c r="D1022" s="1" t="s">
        <v>997</v>
      </c>
      <c r="E1022" s="8">
        <v>1632</v>
      </c>
      <c r="F1022" s="8">
        <v>459</v>
      </c>
      <c r="G1022" s="8">
        <v>96</v>
      </c>
      <c r="H1022" s="10">
        <f t="shared" si="186"/>
        <v>20.915032679738562</v>
      </c>
    </row>
    <row r="1023" spans="1:8" x14ac:dyDescent="0.2">
      <c r="B1023" s="8">
        <v>105201352</v>
      </c>
      <c r="C1023" s="9" t="s">
        <v>4186</v>
      </c>
      <c r="D1023" s="1" t="s">
        <v>998</v>
      </c>
      <c r="E1023" s="8">
        <v>1651</v>
      </c>
      <c r="F1023" s="8">
        <v>400</v>
      </c>
      <c r="G1023" s="8">
        <v>208</v>
      </c>
      <c r="H1023" s="10">
        <f t="shared" si="186"/>
        <v>52</v>
      </c>
    </row>
    <row r="1024" spans="1:8" x14ac:dyDescent="0.2">
      <c r="B1024" s="8">
        <v>105201352</v>
      </c>
      <c r="C1024" s="9" t="s">
        <v>4186</v>
      </c>
      <c r="D1024" s="1" t="s">
        <v>999</v>
      </c>
      <c r="E1024" s="8">
        <v>1654</v>
      </c>
      <c r="F1024" s="8">
        <v>882</v>
      </c>
      <c r="G1024" s="8">
        <v>267</v>
      </c>
      <c r="H1024" s="10">
        <f t="shared" si="186"/>
        <v>30.272108843537417</v>
      </c>
    </row>
    <row r="1025" spans="1:8" x14ac:dyDescent="0.2">
      <c r="B1025" s="8">
        <v>105201352</v>
      </c>
      <c r="C1025" s="9" t="s">
        <v>4186</v>
      </c>
      <c r="D1025" s="1" t="s">
        <v>1000</v>
      </c>
      <c r="E1025" s="8">
        <v>1653</v>
      </c>
      <c r="F1025" s="8">
        <v>481</v>
      </c>
      <c r="G1025" s="8">
        <v>175</v>
      </c>
      <c r="H1025" s="10">
        <f t="shared" si="186"/>
        <v>36.382536382536387</v>
      </c>
    </row>
    <row r="1026" spans="1:8" x14ac:dyDescent="0.2">
      <c r="B1026" s="8">
        <v>105201352</v>
      </c>
      <c r="C1026" s="9" t="s">
        <v>4186</v>
      </c>
      <c r="D1026" s="1" t="s">
        <v>1001</v>
      </c>
      <c r="E1026" s="8">
        <v>1650</v>
      </c>
      <c r="F1026" s="8">
        <v>368</v>
      </c>
      <c r="G1026" s="8">
        <v>160</v>
      </c>
      <c r="H1026" s="10">
        <f t="shared" si="186"/>
        <v>43.478260869565219</v>
      </c>
    </row>
    <row r="1027" spans="1:8" x14ac:dyDescent="0.2">
      <c r="B1027" s="8">
        <v>105201352</v>
      </c>
      <c r="C1027" s="9" t="s">
        <v>4186</v>
      </c>
      <c r="D1027" s="1" t="s">
        <v>4703</v>
      </c>
      <c r="E1027" s="8">
        <v>1645</v>
      </c>
      <c r="F1027" s="8">
        <v>360</v>
      </c>
      <c r="G1027" s="8">
        <v>233</v>
      </c>
      <c r="H1027" s="10">
        <f t="shared" si="186"/>
        <v>64.722222222222229</v>
      </c>
    </row>
    <row r="1028" spans="1:8" x14ac:dyDescent="0.2">
      <c r="B1028" s="8">
        <v>105201352</v>
      </c>
      <c r="C1028" s="9" t="s">
        <v>4186</v>
      </c>
      <c r="D1028" s="1" t="s">
        <v>1002</v>
      </c>
      <c r="E1028" s="8">
        <v>7194</v>
      </c>
      <c r="F1028" s="8">
        <v>486</v>
      </c>
      <c r="G1028" s="8">
        <v>154</v>
      </c>
      <c r="H1028" s="10">
        <f t="shared" si="186"/>
        <v>31.68724279835391</v>
      </c>
    </row>
    <row r="1029" spans="1:8" x14ac:dyDescent="0.2">
      <c r="A1029" s="11" t="s">
        <v>1003</v>
      </c>
      <c r="B1029" s="12">
        <f>SUBTOTAL(3,B1021:B1028)</f>
        <v>8</v>
      </c>
      <c r="C1029" s="13"/>
      <c r="D1029" s="14"/>
      <c r="E1029" s="12"/>
      <c r="F1029" s="12">
        <f t="shared" ref="F1029:G1029" si="195">SUM(F1021:F1028)</f>
        <v>3882</v>
      </c>
      <c r="G1029" s="12">
        <f t="shared" si="195"/>
        <v>1401</v>
      </c>
      <c r="H1029" s="15">
        <f t="shared" si="186"/>
        <v>36.089644513137557</v>
      </c>
    </row>
    <row r="1030" spans="1:8" x14ac:dyDescent="0.2">
      <c r="B1030" s="8">
        <v>105201407</v>
      </c>
      <c r="C1030" s="9" t="s">
        <v>4667</v>
      </c>
      <c r="D1030" s="1" t="s">
        <v>1004</v>
      </c>
      <c r="E1030" s="8">
        <v>5179</v>
      </c>
      <c r="F1030" s="8">
        <v>567</v>
      </c>
      <c r="G1030" s="8">
        <v>182</v>
      </c>
      <c r="H1030" s="10">
        <f t="shared" ref="H1030:H1093" si="196">G1030/F1030*100</f>
        <v>32.098765432098766</v>
      </c>
    </row>
    <row r="1031" spans="1:8" x14ac:dyDescent="0.2">
      <c r="A1031" s="11" t="s">
        <v>1005</v>
      </c>
      <c r="B1031" s="12">
        <f>SUBTOTAL(3,B1030:B1030)</f>
        <v>1</v>
      </c>
      <c r="C1031" s="13"/>
      <c r="D1031" s="14"/>
      <c r="E1031" s="12"/>
      <c r="F1031" s="12">
        <f t="shared" ref="F1031:G1031" si="197">SUM(F1030)</f>
        <v>567</v>
      </c>
      <c r="G1031" s="12">
        <f t="shared" si="197"/>
        <v>182</v>
      </c>
      <c r="H1031" s="15">
        <f t="shared" si="196"/>
        <v>32.098765432098766</v>
      </c>
    </row>
    <row r="1032" spans="1:8" x14ac:dyDescent="0.2">
      <c r="B1032" s="8">
        <v>118401403</v>
      </c>
      <c r="C1032" s="9" t="s">
        <v>4187</v>
      </c>
      <c r="D1032" s="1" t="s">
        <v>1006</v>
      </c>
      <c r="E1032" s="8">
        <v>2860</v>
      </c>
      <c r="F1032" s="8">
        <v>949</v>
      </c>
      <c r="G1032" s="8">
        <v>78</v>
      </c>
      <c r="H1032" s="10">
        <f t="shared" si="196"/>
        <v>8.2191780821917799</v>
      </c>
    </row>
    <row r="1033" spans="1:8" x14ac:dyDescent="0.2">
      <c r="B1033" s="8">
        <v>118401403</v>
      </c>
      <c r="C1033" s="9" t="s">
        <v>4187</v>
      </c>
      <c r="D1033" s="1" t="s">
        <v>1007</v>
      </c>
      <c r="E1033" s="8">
        <v>7655</v>
      </c>
      <c r="F1033" s="8">
        <v>459</v>
      </c>
      <c r="G1033" s="8">
        <v>49</v>
      </c>
      <c r="H1033" s="10">
        <f t="shared" si="196"/>
        <v>10.675381263616558</v>
      </c>
    </row>
    <row r="1034" spans="1:8" x14ac:dyDescent="0.2">
      <c r="B1034" s="8">
        <v>118401403</v>
      </c>
      <c r="C1034" s="9" t="s">
        <v>4187</v>
      </c>
      <c r="D1034" s="1" t="s">
        <v>1008</v>
      </c>
      <c r="E1034" s="8">
        <v>2858</v>
      </c>
      <c r="F1034" s="8">
        <v>679</v>
      </c>
      <c r="G1034" s="8">
        <v>111</v>
      </c>
      <c r="H1034" s="10">
        <f t="shared" si="196"/>
        <v>16.347569955817377</v>
      </c>
    </row>
    <row r="1035" spans="1:8" x14ac:dyDescent="0.2">
      <c r="B1035" s="8">
        <v>118401403</v>
      </c>
      <c r="C1035" s="9" t="s">
        <v>4187</v>
      </c>
      <c r="D1035" s="1" t="s">
        <v>1009</v>
      </c>
      <c r="E1035" s="8">
        <v>5341</v>
      </c>
      <c r="F1035" s="8">
        <v>813</v>
      </c>
      <c r="G1035" s="8">
        <v>83</v>
      </c>
      <c r="H1035" s="10">
        <f t="shared" si="196"/>
        <v>10.209102091020911</v>
      </c>
    </row>
    <row r="1036" spans="1:8" x14ac:dyDescent="0.2">
      <c r="A1036" s="11" t="s">
        <v>1010</v>
      </c>
      <c r="B1036" s="12">
        <f>SUBTOTAL(3,B1032:B1035)</f>
        <v>4</v>
      </c>
      <c r="C1036" s="13"/>
      <c r="D1036" s="14"/>
      <c r="E1036" s="12"/>
      <c r="F1036" s="12">
        <f t="shared" ref="F1036:G1036" si="198">SUM(F1032:F1035)</f>
        <v>2900</v>
      </c>
      <c r="G1036" s="12">
        <f t="shared" si="198"/>
        <v>321</v>
      </c>
      <c r="H1036" s="15">
        <f t="shared" si="196"/>
        <v>11.068965517241379</v>
      </c>
    </row>
    <row r="1037" spans="1:8" x14ac:dyDescent="0.2">
      <c r="B1037" s="8">
        <v>112673300</v>
      </c>
      <c r="C1037" s="9" t="s">
        <v>1011</v>
      </c>
      <c r="D1037" s="1" t="s">
        <v>1012</v>
      </c>
      <c r="E1037" s="8">
        <v>7624</v>
      </c>
      <c r="F1037" s="8">
        <v>99</v>
      </c>
      <c r="G1037" s="8">
        <v>60</v>
      </c>
      <c r="H1037" s="10">
        <f t="shared" si="196"/>
        <v>60.606060606060609</v>
      </c>
    </row>
    <row r="1038" spans="1:8" x14ac:dyDescent="0.2">
      <c r="A1038" s="11" t="s">
        <v>1013</v>
      </c>
      <c r="B1038" s="12">
        <f>SUBTOTAL(3,B1037:B1037)</f>
        <v>1</v>
      </c>
      <c r="C1038" s="13"/>
      <c r="D1038" s="14"/>
      <c r="E1038" s="12"/>
      <c r="F1038" s="12">
        <f t="shared" ref="F1038:G1038" si="199">SUM(F1037)</f>
        <v>99</v>
      </c>
      <c r="G1038" s="12">
        <f t="shared" si="199"/>
        <v>60</v>
      </c>
      <c r="H1038" s="15">
        <f t="shared" si="196"/>
        <v>60.606060606060609</v>
      </c>
    </row>
    <row r="1039" spans="1:8" x14ac:dyDescent="0.2">
      <c r="B1039" s="8">
        <v>226510080</v>
      </c>
      <c r="C1039" s="9" t="s">
        <v>4625</v>
      </c>
      <c r="D1039" s="1" t="s">
        <v>4625</v>
      </c>
      <c r="E1039" s="8">
        <v>226510080</v>
      </c>
      <c r="F1039" s="8">
        <v>239</v>
      </c>
      <c r="G1039" s="8">
        <v>107</v>
      </c>
      <c r="H1039" s="10">
        <f t="shared" si="196"/>
        <v>44.769874476987447</v>
      </c>
    </row>
    <row r="1040" spans="1:8" x14ac:dyDescent="0.2">
      <c r="A1040" s="11" t="s">
        <v>1014</v>
      </c>
      <c r="B1040" s="12">
        <f>SUBTOTAL(3,B1039:B1039)</f>
        <v>1</v>
      </c>
      <c r="C1040" s="13"/>
      <c r="D1040" s="14"/>
      <c r="E1040" s="12"/>
      <c r="F1040" s="12">
        <f t="shared" ref="F1040:G1040" si="200">SUM(F1039)</f>
        <v>239</v>
      </c>
      <c r="G1040" s="12">
        <f t="shared" si="200"/>
        <v>107</v>
      </c>
      <c r="H1040" s="15">
        <f t="shared" si="196"/>
        <v>44.769874476987447</v>
      </c>
    </row>
    <row r="1041" spans="1:8" x14ac:dyDescent="0.2">
      <c r="B1041" s="8">
        <v>119354207</v>
      </c>
      <c r="C1041" s="9" t="s">
        <v>1015</v>
      </c>
      <c r="D1041" s="1" t="s">
        <v>1016</v>
      </c>
      <c r="E1041" s="8">
        <v>7290</v>
      </c>
      <c r="F1041" s="8">
        <v>509</v>
      </c>
      <c r="G1041" s="8">
        <v>186</v>
      </c>
      <c r="H1041" s="10">
        <f t="shared" si="196"/>
        <v>36.542239685658153</v>
      </c>
    </row>
    <row r="1042" spans="1:8" x14ac:dyDescent="0.2">
      <c r="A1042" s="11" t="s">
        <v>1017</v>
      </c>
      <c r="B1042" s="12">
        <f>SUBTOTAL(3,B1041:B1041)</f>
        <v>1</v>
      </c>
      <c r="C1042" s="13"/>
      <c r="D1042" s="14"/>
      <c r="E1042" s="12"/>
      <c r="F1042" s="12">
        <f t="shared" ref="F1042:G1042" si="201">SUM(F1041)</f>
        <v>509</v>
      </c>
      <c r="G1042" s="12">
        <f t="shared" si="201"/>
        <v>186</v>
      </c>
      <c r="H1042" s="15">
        <f t="shared" si="196"/>
        <v>36.542239685658153</v>
      </c>
    </row>
    <row r="1043" spans="1:8" x14ac:dyDescent="0.2">
      <c r="B1043" s="8">
        <v>115211603</v>
      </c>
      <c r="C1043" s="9" t="s">
        <v>4188</v>
      </c>
      <c r="D1043" s="1" t="s">
        <v>1018</v>
      </c>
      <c r="E1043" s="8">
        <v>1701</v>
      </c>
      <c r="F1043" s="8">
        <v>2648</v>
      </c>
      <c r="G1043" s="8">
        <v>153</v>
      </c>
      <c r="H1043" s="10">
        <f t="shared" si="196"/>
        <v>5.7779456193353473</v>
      </c>
    </row>
    <row r="1044" spans="1:8" x14ac:dyDescent="0.2">
      <c r="B1044" s="8">
        <v>115211603</v>
      </c>
      <c r="C1044" s="9" t="s">
        <v>4188</v>
      </c>
      <c r="D1044" s="1" t="s">
        <v>1019</v>
      </c>
      <c r="E1044" s="8">
        <v>6714</v>
      </c>
      <c r="F1044" s="8">
        <v>912</v>
      </c>
      <c r="G1044" s="8">
        <v>85</v>
      </c>
      <c r="H1044" s="10">
        <f t="shared" si="196"/>
        <v>9.3201754385964914</v>
      </c>
    </row>
    <row r="1045" spans="1:8" x14ac:dyDescent="0.2">
      <c r="B1045" s="8">
        <v>115211603</v>
      </c>
      <c r="C1045" s="9" t="s">
        <v>4188</v>
      </c>
      <c r="D1045" s="1" t="s">
        <v>1020</v>
      </c>
      <c r="E1045" s="8">
        <v>4849</v>
      </c>
      <c r="F1045" s="8">
        <v>1017</v>
      </c>
      <c r="G1045" s="8">
        <v>60</v>
      </c>
      <c r="H1045" s="10">
        <f t="shared" si="196"/>
        <v>5.8997050147492622</v>
      </c>
    </row>
    <row r="1046" spans="1:8" x14ac:dyDescent="0.2">
      <c r="B1046" s="8">
        <v>115211603</v>
      </c>
      <c r="C1046" s="9" t="s">
        <v>4188</v>
      </c>
      <c r="D1046" s="1" t="s">
        <v>1021</v>
      </c>
      <c r="E1046" s="8">
        <v>1700</v>
      </c>
      <c r="F1046" s="8">
        <v>417</v>
      </c>
      <c r="G1046" s="8">
        <v>35</v>
      </c>
      <c r="H1046" s="10">
        <f t="shared" si="196"/>
        <v>8.393285371702639</v>
      </c>
    </row>
    <row r="1047" spans="1:8" x14ac:dyDescent="0.2">
      <c r="B1047" s="8">
        <v>115211603</v>
      </c>
      <c r="C1047" s="9" t="s">
        <v>4188</v>
      </c>
      <c r="D1047" s="1" t="s">
        <v>1022</v>
      </c>
      <c r="E1047" s="8">
        <v>5020</v>
      </c>
      <c r="F1047" s="8">
        <v>612</v>
      </c>
      <c r="G1047" s="8">
        <v>25</v>
      </c>
      <c r="H1047" s="10">
        <f t="shared" si="196"/>
        <v>4.0849673202614376</v>
      </c>
    </row>
    <row r="1048" spans="1:8" x14ac:dyDescent="0.2">
      <c r="B1048" s="8">
        <v>115211603</v>
      </c>
      <c r="C1048" s="9" t="s">
        <v>4188</v>
      </c>
      <c r="D1048" s="1" t="s">
        <v>1023</v>
      </c>
      <c r="E1048" s="8">
        <v>1697</v>
      </c>
      <c r="F1048" s="8">
        <v>369</v>
      </c>
      <c r="G1048" s="8">
        <v>82</v>
      </c>
      <c r="H1048" s="10">
        <f t="shared" si="196"/>
        <v>22.222222222222221</v>
      </c>
    </row>
    <row r="1049" spans="1:8" x14ac:dyDescent="0.2">
      <c r="B1049" s="8">
        <v>115211603</v>
      </c>
      <c r="C1049" s="9" t="s">
        <v>4188</v>
      </c>
      <c r="D1049" s="1" t="s">
        <v>1024</v>
      </c>
      <c r="E1049" s="8">
        <v>1698</v>
      </c>
      <c r="F1049" s="8">
        <v>341</v>
      </c>
      <c r="G1049" s="8">
        <v>44</v>
      </c>
      <c r="H1049" s="10">
        <f t="shared" si="196"/>
        <v>12.903225806451612</v>
      </c>
    </row>
    <row r="1050" spans="1:8" x14ac:dyDescent="0.2">
      <c r="B1050" s="8">
        <v>115211603</v>
      </c>
      <c r="C1050" s="9" t="s">
        <v>4188</v>
      </c>
      <c r="D1050" s="1" t="s">
        <v>1025</v>
      </c>
      <c r="E1050" s="8">
        <v>1696</v>
      </c>
      <c r="F1050" s="8">
        <v>545</v>
      </c>
      <c r="G1050" s="8">
        <v>29</v>
      </c>
      <c r="H1050" s="10">
        <f t="shared" si="196"/>
        <v>5.3211009174311927</v>
      </c>
    </row>
    <row r="1051" spans="1:8" x14ac:dyDescent="0.2">
      <c r="B1051" s="8">
        <v>115211603</v>
      </c>
      <c r="C1051" s="9" t="s">
        <v>4188</v>
      </c>
      <c r="D1051" s="1" t="s">
        <v>1026</v>
      </c>
      <c r="E1051" s="8">
        <v>1699</v>
      </c>
      <c r="F1051" s="8">
        <v>423</v>
      </c>
      <c r="G1051" s="8">
        <v>33</v>
      </c>
      <c r="H1051" s="10">
        <f t="shared" si="196"/>
        <v>7.8014184397163122</v>
      </c>
    </row>
    <row r="1052" spans="1:8" x14ac:dyDescent="0.2">
      <c r="B1052" s="8">
        <v>115211603</v>
      </c>
      <c r="C1052" s="9" t="s">
        <v>4188</v>
      </c>
      <c r="D1052" s="1" t="s">
        <v>1027</v>
      </c>
      <c r="E1052" s="8">
        <v>1695</v>
      </c>
      <c r="F1052" s="8">
        <v>539</v>
      </c>
      <c r="G1052" s="8">
        <v>68</v>
      </c>
      <c r="H1052" s="10">
        <f t="shared" si="196"/>
        <v>12.615955473098332</v>
      </c>
    </row>
    <row r="1053" spans="1:8" x14ac:dyDescent="0.2">
      <c r="A1053" s="11" t="s">
        <v>1028</v>
      </c>
      <c r="B1053" s="12">
        <f>SUBTOTAL(3,B1043:B1052)</f>
        <v>10</v>
      </c>
      <c r="C1053" s="13"/>
      <c r="D1053" s="14"/>
      <c r="E1053" s="12"/>
      <c r="F1053" s="12">
        <f t="shared" ref="F1053:G1053" si="202">SUM(F1043:F1052)</f>
        <v>7823</v>
      </c>
      <c r="G1053" s="12">
        <f t="shared" si="202"/>
        <v>614</v>
      </c>
      <c r="H1053" s="15">
        <f t="shared" si="196"/>
        <v>7.8486514125015976</v>
      </c>
    </row>
    <row r="1054" spans="1:8" x14ac:dyDescent="0.2">
      <c r="B1054" s="8">
        <v>110171803</v>
      </c>
      <c r="C1054" s="9" t="s">
        <v>4189</v>
      </c>
      <c r="D1054" s="1" t="s">
        <v>1029</v>
      </c>
      <c r="E1054" s="8">
        <v>6238</v>
      </c>
      <c r="F1054" s="8">
        <v>486</v>
      </c>
      <c r="G1054" s="8">
        <v>179</v>
      </c>
      <c r="H1054" s="10">
        <f t="shared" si="196"/>
        <v>36.831275720164605</v>
      </c>
    </row>
    <row r="1055" spans="1:8" x14ac:dyDescent="0.2">
      <c r="B1055" s="8">
        <v>110171803</v>
      </c>
      <c r="C1055" s="9" t="s">
        <v>4189</v>
      </c>
      <c r="D1055" s="1" t="s">
        <v>1030</v>
      </c>
      <c r="E1055" s="8">
        <v>1529</v>
      </c>
      <c r="F1055" s="8">
        <v>535</v>
      </c>
      <c r="G1055" s="8">
        <v>174</v>
      </c>
      <c r="H1055" s="10">
        <f t="shared" si="196"/>
        <v>32.523364485981311</v>
      </c>
    </row>
    <row r="1056" spans="1:8" x14ac:dyDescent="0.2">
      <c r="B1056" s="8">
        <v>110171803</v>
      </c>
      <c r="C1056" s="9" t="s">
        <v>4189</v>
      </c>
      <c r="D1056" s="1" t="s">
        <v>1031</v>
      </c>
      <c r="E1056" s="8">
        <v>6613</v>
      </c>
      <c r="F1056" s="8">
        <v>84</v>
      </c>
      <c r="G1056" s="8">
        <v>27</v>
      </c>
      <c r="H1056" s="10">
        <f t="shared" si="196"/>
        <v>32.142857142857146</v>
      </c>
    </row>
    <row r="1057" spans="1:8" x14ac:dyDescent="0.2">
      <c r="A1057" s="11" t="s">
        <v>1032</v>
      </c>
      <c r="B1057" s="12">
        <f>SUBTOTAL(3,B1054:B1056)</f>
        <v>3</v>
      </c>
      <c r="C1057" s="13"/>
      <c r="D1057" s="14"/>
      <c r="E1057" s="12"/>
      <c r="F1057" s="12">
        <f t="shared" ref="F1057:G1057" si="203">SUM(F1054:F1056)</f>
        <v>1105</v>
      </c>
      <c r="G1057" s="12">
        <f t="shared" si="203"/>
        <v>380</v>
      </c>
      <c r="H1057" s="15">
        <f t="shared" si="196"/>
        <v>34.389140271493211</v>
      </c>
    </row>
    <row r="1058" spans="1:8" x14ac:dyDescent="0.2">
      <c r="B1058" s="8">
        <v>118401603</v>
      </c>
      <c r="C1058" s="9" t="s">
        <v>4190</v>
      </c>
      <c r="D1058" s="1" t="s">
        <v>1033</v>
      </c>
      <c r="E1058" s="8">
        <v>2868</v>
      </c>
      <c r="F1058" s="8">
        <v>597</v>
      </c>
      <c r="G1058" s="8">
        <v>83</v>
      </c>
      <c r="H1058" s="10">
        <f t="shared" si="196"/>
        <v>13.90284757118928</v>
      </c>
    </row>
    <row r="1059" spans="1:8" x14ac:dyDescent="0.2">
      <c r="B1059" s="8">
        <v>118401603</v>
      </c>
      <c r="C1059" s="9" t="s">
        <v>4190</v>
      </c>
      <c r="D1059" s="1" t="s">
        <v>1034</v>
      </c>
      <c r="E1059" s="8">
        <v>5150</v>
      </c>
      <c r="F1059" s="8">
        <v>683</v>
      </c>
      <c r="G1059" s="8">
        <v>78</v>
      </c>
      <c r="H1059" s="10">
        <f t="shared" si="196"/>
        <v>11.420204978038068</v>
      </c>
    </row>
    <row r="1060" spans="1:8" x14ac:dyDescent="0.2">
      <c r="B1060" s="8">
        <v>118401603</v>
      </c>
      <c r="C1060" s="9" t="s">
        <v>4190</v>
      </c>
      <c r="D1060" s="1" t="s">
        <v>1035</v>
      </c>
      <c r="E1060" s="8">
        <v>2869</v>
      </c>
      <c r="F1060" s="8">
        <v>887</v>
      </c>
      <c r="G1060" s="8">
        <v>101</v>
      </c>
      <c r="H1060" s="10">
        <f t="shared" si="196"/>
        <v>11.386696730552424</v>
      </c>
    </row>
    <row r="1061" spans="1:8" x14ac:dyDescent="0.2">
      <c r="B1061" s="8">
        <v>118401603</v>
      </c>
      <c r="C1061" s="9" t="s">
        <v>4190</v>
      </c>
      <c r="D1061" s="1" t="s">
        <v>4704</v>
      </c>
      <c r="E1061" s="8">
        <v>7596</v>
      </c>
      <c r="F1061" s="8">
        <v>532</v>
      </c>
      <c r="G1061" s="8">
        <v>65</v>
      </c>
      <c r="H1061" s="10">
        <f t="shared" si="196"/>
        <v>12.218045112781954</v>
      </c>
    </row>
    <row r="1062" spans="1:8" x14ac:dyDescent="0.2">
      <c r="A1062" s="11" t="s">
        <v>1036</v>
      </c>
      <c r="B1062" s="12">
        <f>SUBTOTAL(3,B1058:B1061)</f>
        <v>4</v>
      </c>
      <c r="C1062" s="13"/>
      <c r="D1062" s="14"/>
      <c r="E1062" s="12"/>
      <c r="F1062" s="12">
        <f t="shared" ref="F1062:G1062" si="204">SUM(F1058:F1061)</f>
        <v>2699</v>
      </c>
      <c r="G1062" s="12">
        <f t="shared" si="204"/>
        <v>327</v>
      </c>
      <c r="H1062" s="15">
        <f t="shared" si="196"/>
        <v>12.11559836976658</v>
      </c>
    </row>
    <row r="1063" spans="1:8" x14ac:dyDescent="0.2">
      <c r="B1063" s="8">
        <v>112671603</v>
      </c>
      <c r="C1063" s="9" t="s">
        <v>4191</v>
      </c>
      <c r="D1063" s="1" t="s">
        <v>1037</v>
      </c>
      <c r="E1063" s="8">
        <v>8132</v>
      </c>
      <c r="F1063" s="8">
        <v>1380</v>
      </c>
      <c r="G1063" s="8">
        <v>246</v>
      </c>
      <c r="H1063" s="10">
        <f t="shared" si="196"/>
        <v>17.826086956521738</v>
      </c>
    </row>
    <row r="1064" spans="1:8" x14ac:dyDescent="0.2">
      <c r="B1064" s="8">
        <v>112671603</v>
      </c>
      <c r="C1064" s="9" t="s">
        <v>4191</v>
      </c>
      <c r="D1064" s="1" t="s">
        <v>1038</v>
      </c>
      <c r="E1064" s="8">
        <v>6598</v>
      </c>
      <c r="F1064" s="8">
        <v>1003</v>
      </c>
      <c r="G1064" s="8">
        <v>172</v>
      </c>
      <c r="H1064" s="10">
        <f t="shared" si="196"/>
        <v>17.148554336989033</v>
      </c>
    </row>
    <row r="1065" spans="1:8" x14ac:dyDescent="0.2">
      <c r="B1065" s="8">
        <v>112671603</v>
      </c>
      <c r="C1065" s="9" t="s">
        <v>4191</v>
      </c>
      <c r="D1065" s="1" t="s">
        <v>1039</v>
      </c>
      <c r="E1065" s="8">
        <v>4553</v>
      </c>
      <c r="F1065" s="8">
        <v>1715</v>
      </c>
      <c r="G1065" s="8">
        <v>237</v>
      </c>
      <c r="H1065" s="10">
        <f t="shared" si="196"/>
        <v>13.819241982507288</v>
      </c>
    </row>
    <row r="1066" spans="1:8" x14ac:dyDescent="0.2">
      <c r="B1066" s="8">
        <v>112671603</v>
      </c>
      <c r="C1066" s="9" t="s">
        <v>4191</v>
      </c>
      <c r="D1066" s="1" t="s">
        <v>1040</v>
      </c>
      <c r="E1066" s="8">
        <v>4546</v>
      </c>
      <c r="F1066" s="8">
        <v>185</v>
      </c>
      <c r="G1066" s="8">
        <v>58</v>
      </c>
      <c r="H1066" s="10">
        <f t="shared" si="196"/>
        <v>31.351351351351354</v>
      </c>
    </row>
    <row r="1067" spans="1:8" x14ac:dyDescent="0.2">
      <c r="B1067" s="8">
        <v>112671603</v>
      </c>
      <c r="C1067" s="9" t="s">
        <v>4191</v>
      </c>
      <c r="D1067" s="1" t="s">
        <v>1041</v>
      </c>
      <c r="E1067" s="8">
        <v>4701</v>
      </c>
      <c r="F1067" s="8">
        <v>164</v>
      </c>
      <c r="G1067" s="8">
        <v>20</v>
      </c>
      <c r="H1067" s="10">
        <f t="shared" si="196"/>
        <v>12.195121951219512</v>
      </c>
    </row>
    <row r="1068" spans="1:8" x14ac:dyDescent="0.2">
      <c r="B1068" s="8">
        <v>112671603</v>
      </c>
      <c r="C1068" s="9" t="s">
        <v>4191</v>
      </c>
      <c r="D1068" s="1" t="s">
        <v>1042</v>
      </c>
      <c r="E1068" s="8">
        <v>4547</v>
      </c>
      <c r="F1068" s="8">
        <v>434</v>
      </c>
      <c r="G1068" s="8">
        <v>46</v>
      </c>
      <c r="H1068" s="10">
        <f t="shared" si="196"/>
        <v>10.599078341013826</v>
      </c>
    </row>
    <row r="1069" spans="1:8" x14ac:dyDescent="0.2">
      <c r="B1069" s="8">
        <v>112671603</v>
      </c>
      <c r="C1069" s="9" t="s">
        <v>4191</v>
      </c>
      <c r="D1069" s="1" t="s">
        <v>1043</v>
      </c>
      <c r="E1069" s="8">
        <v>4551</v>
      </c>
      <c r="F1069" s="8">
        <v>554</v>
      </c>
      <c r="G1069" s="8">
        <v>124</v>
      </c>
      <c r="H1069" s="10">
        <f t="shared" si="196"/>
        <v>22.382671480144403</v>
      </c>
    </row>
    <row r="1070" spans="1:8" x14ac:dyDescent="0.2">
      <c r="B1070" s="8">
        <v>112671603</v>
      </c>
      <c r="C1070" s="9" t="s">
        <v>4191</v>
      </c>
      <c r="D1070" s="1" t="s">
        <v>1044</v>
      </c>
      <c r="E1070" s="8">
        <v>4549</v>
      </c>
      <c r="F1070" s="8">
        <v>463</v>
      </c>
      <c r="G1070" s="8">
        <v>122</v>
      </c>
      <c r="H1070" s="10">
        <f t="shared" si="196"/>
        <v>26.349892008639308</v>
      </c>
    </row>
    <row r="1071" spans="1:8" x14ac:dyDescent="0.2">
      <c r="A1071" s="11" t="s">
        <v>1045</v>
      </c>
      <c r="B1071" s="12">
        <f>SUBTOTAL(3,B1063:B1070)</f>
        <v>8</v>
      </c>
      <c r="C1071" s="13"/>
      <c r="D1071" s="14"/>
      <c r="E1071" s="12"/>
      <c r="F1071" s="12">
        <f t="shared" ref="F1071:G1071" si="205">SUM(F1063:F1070)</f>
        <v>5898</v>
      </c>
      <c r="G1071" s="12">
        <f t="shared" si="205"/>
        <v>1025</v>
      </c>
      <c r="H1071" s="15">
        <f t="shared" si="196"/>
        <v>17.378772465242456</v>
      </c>
    </row>
    <row r="1072" spans="1:8" x14ac:dyDescent="0.2">
      <c r="B1072" s="8">
        <v>114061503</v>
      </c>
      <c r="C1072" s="9" t="s">
        <v>4192</v>
      </c>
      <c r="D1072" s="1" t="s">
        <v>4705</v>
      </c>
      <c r="E1072" s="8">
        <v>8285</v>
      </c>
      <c r="F1072" s="8">
        <v>660</v>
      </c>
      <c r="G1072" s="8">
        <v>58</v>
      </c>
      <c r="H1072" s="10">
        <f t="shared" si="196"/>
        <v>8.7878787878787872</v>
      </c>
    </row>
    <row r="1073" spans="1:8" x14ac:dyDescent="0.2">
      <c r="B1073" s="8">
        <v>114061503</v>
      </c>
      <c r="C1073" s="9" t="s">
        <v>4192</v>
      </c>
      <c r="D1073" s="1" t="s">
        <v>1046</v>
      </c>
      <c r="E1073" s="8">
        <v>7272</v>
      </c>
      <c r="F1073" s="8">
        <v>356</v>
      </c>
      <c r="G1073" s="8">
        <v>108</v>
      </c>
      <c r="H1073" s="10">
        <f t="shared" si="196"/>
        <v>30.337078651685395</v>
      </c>
    </row>
    <row r="1074" spans="1:8" x14ac:dyDescent="0.2">
      <c r="B1074" s="8">
        <v>114061503</v>
      </c>
      <c r="C1074" s="9" t="s">
        <v>4192</v>
      </c>
      <c r="D1074" s="1" t="s">
        <v>1047</v>
      </c>
      <c r="E1074" s="8">
        <v>4810</v>
      </c>
      <c r="F1074" s="8">
        <v>1181</v>
      </c>
      <c r="G1074" s="8">
        <v>138</v>
      </c>
      <c r="H1074" s="10">
        <f t="shared" si="196"/>
        <v>11.685012701100762</v>
      </c>
    </row>
    <row r="1075" spans="1:8" x14ac:dyDescent="0.2">
      <c r="B1075" s="8">
        <v>114061503</v>
      </c>
      <c r="C1075" s="9" t="s">
        <v>4192</v>
      </c>
      <c r="D1075" s="1" t="s">
        <v>1048</v>
      </c>
      <c r="E1075" s="8">
        <v>7544</v>
      </c>
      <c r="F1075" s="8">
        <v>952</v>
      </c>
      <c r="G1075" s="8">
        <v>147</v>
      </c>
      <c r="H1075" s="10">
        <f t="shared" si="196"/>
        <v>15.441176470588236</v>
      </c>
    </row>
    <row r="1076" spans="1:8" x14ac:dyDescent="0.2">
      <c r="B1076" s="8">
        <v>114061503</v>
      </c>
      <c r="C1076" s="9" t="s">
        <v>4192</v>
      </c>
      <c r="D1076" s="1" t="s">
        <v>4706</v>
      </c>
      <c r="E1076" s="8">
        <v>8007</v>
      </c>
      <c r="F1076" s="8">
        <v>366</v>
      </c>
      <c r="G1076" s="8">
        <v>95</v>
      </c>
      <c r="H1076" s="10">
        <f t="shared" si="196"/>
        <v>25.956284153005466</v>
      </c>
    </row>
    <row r="1077" spans="1:8" x14ac:dyDescent="0.2">
      <c r="A1077" s="11" t="s">
        <v>1049</v>
      </c>
      <c r="B1077" s="12">
        <f>SUBTOTAL(3,B1072:B1076)</f>
        <v>5</v>
      </c>
      <c r="C1077" s="13"/>
      <c r="D1077" s="14"/>
      <c r="E1077" s="12"/>
      <c r="F1077" s="12">
        <f t="shared" ref="F1077:G1077" si="206">SUM(F1072:F1076)</f>
        <v>3515</v>
      </c>
      <c r="G1077" s="12">
        <f t="shared" si="206"/>
        <v>546</v>
      </c>
      <c r="H1077" s="15">
        <f t="shared" si="196"/>
        <v>15.533428165007113</v>
      </c>
    </row>
    <row r="1078" spans="1:8" x14ac:dyDescent="0.2">
      <c r="B1078" s="8">
        <v>116471803</v>
      </c>
      <c r="C1078" s="9" t="s">
        <v>4193</v>
      </c>
      <c r="D1078" s="1" t="s">
        <v>1050</v>
      </c>
      <c r="E1078" s="8">
        <v>5000001665</v>
      </c>
      <c r="F1078" s="8">
        <v>44</v>
      </c>
      <c r="G1078" s="8">
        <v>3</v>
      </c>
      <c r="H1078" s="10">
        <f t="shared" si="196"/>
        <v>6.8181818181818175</v>
      </c>
    </row>
    <row r="1079" spans="1:8" x14ac:dyDescent="0.2">
      <c r="B1079" s="8">
        <v>116471803</v>
      </c>
      <c r="C1079" s="9" t="s">
        <v>4193</v>
      </c>
      <c r="D1079" s="1" t="s">
        <v>1051</v>
      </c>
      <c r="E1079" s="8">
        <v>3424</v>
      </c>
      <c r="F1079" s="8">
        <v>548</v>
      </c>
      <c r="G1079" s="8">
        <v>106</v>
      </c>
      <c r="H1079" s="10">
        <f t="shared" si="196"/>
        <v>19.34306569343066</v>
      </c>
    </row>
    <row r="1080" spans="1:8" x14ac:dyDescent="0.2">
      <c r="B1080" s="8">
        <v>116471803</v>
      </c>
      <c r="C1080" s="9" t="s">
        <v>4193</v>
      </c>
      <c r="D1080" s="1" t="s">
        <v>1052</v>
      </c>
      <c r="E1080" s="8">
        <v>3425</v>
      </c>
      <c r="F1080" s="8">
        <v>644</v>
      </c>
      <c r="G1080" s="8">
        <v>53</v>
      </c>
      <c r="H1080" s="10">
        <f t="shared" si="196"/>
        <v>8.2298136645962732</v>
      </c>
    </row>
    <row r="1081" spans="1:8" x14ac:dyDescent="0.2">
      <c r="B1081" s="8">
        <v>116471803</v>
      </c>
      <c r="C1081" s="9" t="s">
        <v>4193</v>
      </c>
      <c r="D1081" s="1" t="s">
        <v>1053</v>
      </c>
      <c r="E1081" s="8">
        <v>8201</v>
      </c>
      <c r="F1081" s="8">
        <v>649</v>
      </c>
      <c r="G1081" s="8">
        <v>122</v>
      </c>
      <c r="H1081" s="10">
        <f t="shared" si="196"/>
        <v>18.798151001540834</v>
      </c>
    </row>
    <row r="1082" spans="1:8" x14ac:dyDescent="0.2">
      <c r="B1082" s="8">
        <v>116471803</v>
      </c>
      <c r="C1082" s="9" t="s">
        <v>4193</v>
      </c>
      <c r="D1082" s="1" t="s">
        <v>1054</v>
      </c>
      <c r="E1082" s="8">
        <v>4833</v>
      </c>
      <c r="F1082" s="8">
        <v>545</v>
      </c>
      <c r="G1082" s="8">
        <v>109</v>
      </c>
      <c r="H1082" s="10">
        <f t="shared" si="196"/>
        <v>20</v>
      </c>
    </row>
    <row r="1083" spans="1:8" x14ac:dyDescent="0.2">
      <c r="A1083" s="11" t="s">
        <v>1055</v>
      </c>
      <c r="B1083" s="12">
        <f>SUBTOTAL(3,B1078:B1082)</f>
        <v>5</v>
      </c>
      <c r="C1083" s="13"/>
      <c r="D1083" s="14"/>
      <c r="E1083" s="12"/>
      <c r="F1083" s="12">
        <f t="shared" ref="F1083:G1083" si="207">SUM(F1078:F1082)</f>
        <v>2430</v>
      </c>
      <c r="G1083" s="12">
        <f t="shared" si="207"/>
        <v>393</v>
      </c>
      <c r="H1083" s="15">
        <f t="shared" si="196"/>
        <v>16.172839506172838</v>
      </c>
    </row>
    <row r="1084" spans="1:8" x14ac:dyDescent="0.2">
      <c r="B1084" s="8">
        <v>115221607</v>
      </c>
      <c r="C1084" s="9" t="s">
        <v>1056</v>
      </c>
      <c r="D1084" s="1" t="s">
        <v>1057</v>
      </c>
      <c r="E1084" s="8">
        <v>5278</v>
      </c>
      <c r="F1084" s="8">
        <v>985</v>
      </c>
      <c r="G1084" s="8">
        <v>498</v>
      </c>
      <c r="H1084" s="10">
        <f t="shared" si="196"/>
        <v>50.558375634517773</v>
      </c>
    </row>
    <row r="1085" spans="1:8" x14ac:dyDescent="0.2">
      <c r="A1085" s="11" t="s">
        <v>1058</v>
      </c>
      <c r="B1085" s="12">
        <f>SUBTOTAL(3,B1084:B1084)</f>
        <v>1</v>
      </c>
      <c r="C1085" s="13"/>
      <c r="D1085" s="14"/>
      <c r="E1085" s="12"/>
      <c r="F1085" s="12">
        <f t="shared" ref="F1085:G1085" si="208">SUM(F1084)</f>
        <v>985</v>
      </c>
      <c r="G1085" s="12">
        <f t="shared" si="208"/>
        <v>498</v>
      </c>
      <c r="H1085" s="15">
        <f t="shared" si="196"/>
        <v>50.558375634517773</v>
      </c>
    </row>
    <row r="1086" spans="1:8" x14ac:dyDescent="0.2">
      <c r="B1086" s="8">
        <v>103022253</v>
      </c>
      <c r="C1086" s="9" t="s">
        <v>4194</v>
      </c>
      <c r="D1086" s="1" t="s">
        <v>1059</v>
      </c>
      <c r="E1086" s="8">
        <v>511</v>
      </c>
      <c r="F1086" s="8">
        <v>454</v>
      </c>
      <c r="G1086" s="8">
        <v>93</v>
      </c>
      <c r="H1086" s="10">
        <f t="shared" si="196"/>
        <v>20.484581497797357</v>
      </c>
    </row>
    <row r="1087" spans="1:8" x14ac:dyDescent="0.2">
      <c r="B1087" s="8">
        <v>103022253</v>
      </c>
      <c r="C1087" s="9" t="s">
        <v>4194</v>
      </c>
      <c r="D1087" s="1" t="s">
        <v>1060</v>
      </c>
      <c r="E1087" s="8">
        <v>513</v>
      </c>
      <c r="F1087" s="8">
        <v>620</v>
      </c>
      <c r="G1087" s="8">
        <v>92</v>
      </c>
      <c r="H1087" s="10">
        <f t="shared" si="196"/>
        <v>14.838709677419354</v>
      </c>
    </row>
    <row r="1088" spans="1:8" x14ac:dyDescent="0.2">
      <c r="B1088" s="8">
        <v>103022253</v>
      </c>
      <c r="C1088" s="9" t="s">
        <v>4194</v>
      </c>
      <c r="D1088" s="1" t="s">
        <v>1061</v>
      </c>
      <c r="E1088" s="8">
        <v>7595</v>
      </c>
      <c r="F1088" s="8">
        <v>436</v>
      </c>
      <c r="G1088" s="8">
        <v>74</v>
      </c>
      <c r="H1088" s="10">
        <f t="shared" si="196"/>
        <v>16.972477064220186</v>
      </c>
    </row>
    <row r="1089" spans="1:8" x14ac:dyDescent="0.2">
      <c r="B1089" s="8">
        <v>103022253</v>
      </c>
      <c r="C1089" s="9" t="s">
        <v>4194</v>
      </c>
      <c r="D1089" s="1" t="s">
        <v>1062</v>
      </c>
      <c r="E1089" s="8">
        <v>6695</v>
      </c>
      <c r="F1089" s="8">
        <v>456</v>
      </c>
      <c r="G1089" s="8">
        <v>80</v>
      </c>
      <c r="H1089" s="10">
        <f t="shared" si="196"/>
        <v>17.543859649122805</v>
      </c>
    </row>
    <row r="1090" spans="1:8" x14ac:dyDescent="0.2">
      <c r="A1090" s="11" t="s">
        <v>1063</v>
      </c>
      <c r="B1090" s="12">
        <f>SUBTOTAL(3,B1086:B1089)</f>
        <v>4</v>
      </c>
      <c r="C1090" s="13"/>
      <c r="D1090" s="14"/>
      <c r="E1090" s="12"/>
      <c r="F1090" s="12">
        <f t="shared" ref="F1090:G1090" si="209">SUM(F1086:F1089)</f>
        <v>1966</v>
      </c>
      <c r="G1090" s="12">
        <f t="shared" si="209"/>
        <v>339</v>
      </c>
      <c r="H1090" s="15">
        <f t="shared" si="196"/>
        <v>17.243133265513734</v>
      </c>
    </row>
    <row r="1091" spans="1:8" x14ac:dyDescent="0.2">
      <c r="B1091" s="8">
        <v>125000000</v>
      </c>
      <c r="C1091" s="9" t="s">
        <v>1064</v>
      </c>
      <c r="D1091" s="1" t="s">
        <v>1065</v>
      </c>
      <c r="E1091" s="8">
        <v>300231660</v>
      </c>
      <c r="F1091" s="8">
        <v>66</v>
      </c>
      <c r="G1091" s="8">
        <v>22</v>
      </c>
      <c r="H1091" s="10">
        <f t="shared" si="196"/>
        <v>33.333333333333329</v>
      </c>
    </row>
    <row r="1092" spans="1:8" x14ac:dyDescent="0.2">
      <c r="B1092" s="8">
        <v>125000000</v>
      </c>
      <c r="C1092" s="9" t="s">
        <v>1064</v>
      </c>
      <c r="D1092" s="1" t="s">
        <v>4626</v>
      </c>
      <c r="E1092" s="8">
        <v>300230250</v>
      </c>
      <c r="F1092" s="8">
        <v>62</v>
      </c>
      <c r="G1092" s="8">
        <v>23</v>
      </c>
      <c r="H1092" s="10">
        <f t="shared" si="196"/>
        <v>37.096774193548384</v>
      </c>
    </row>
    <row r="1093" spans="1:8" x14ac:dyDescent="0.2">
      <c r="B1093" s="8">
        <v>125000000</v>
      </c>
      <c r="C1093" s="9" t="s">
        <v>1064</v>
      </c>
      <c r="D1093" s="1" t="s">
        <v>4596</v>
      </c>
      <c r="E1093" s="8">
        <v>7058</v>
      </c>
      <c r="F1093" s="8">
        <v>8</v>
      </c>
      <c r="G1093" s="8">
        <v>2</v>
      </c>
      <c r="H1093" s="10">
        <f t="shared" si="196"/>
        <v>25</v>
      </c>
    </row>
    <row r="1094" spans="1:8" x14ac:dyDescent="0.2">
      <c r="B1094" s="8">
        <v>125000000</v>
      </c>
      <c r="C1094" s="9" t="s">
        <v>1064</v>
      </c>
      <c r="D1094" s="1" t="s">
        <v>4597</v>
      </c>
      <c r="E1094" s="8">
        <v>7057</v>
      </c>
      <c r="F1094" s="8">
        <v>7</v>
      </c>
      <c r="G1094" s="8">
        <v>2</v>
      </c>
      <c r="H1094" s="10">
        <f t="shared" ref="H1094:H1157" si="210">G1094/F1094*100</f>
        <v>28.571428571428569</v>
      </c>
    </row>
    <row r="1095" spans="1:8" x14ac:dyDescent="0.2">
      <c r="A1095" s="11" t="s">
        <v>1066</v>
      </c>
      <c r="B1095" s="12">
        <f>SUBTOTAL(3,B1091:B1094)</f>
        <v>4</v>
      </c>
      <c r="C1095" s="13"/>
      <c r="D1095" s="14"/>
      <c r="E1095" s="12"/>
      <c r="F1095" s="12">
        <f t="shared" ref="F1095:G1095" si="211">SUM(F1091:F1094)</f>
        <v>143</v>
      </c>
      <c r="G1095" s="12">
        <f t="shared" si="211"/>
        <v>49</v>
      </c>
      <c r="H1095" s="15">
        <f t="shared" si="210"/>
        <v>34.265734265734267</v>
      </c>
    </row>
    <row r="1096" spans="1:8" x14ac:dyDescent="0.2">
      <c r="B1096" s="8">
        <v>300232250</v>
      </c>
      <c r="C1096" s="9" t="s">
        <v>1067</v>
      </c>
      <c r="D1096" s="1" t="s">
        <v>1068</v>
      </c>
      <c r="E1096" s="8">
        <v>300232250</v>
      </c>
      <c r="F1096" s="8">
        <v>55</v>
      </c>
      <c r="G1096" s="8">
        <v>0</v>
      </c>
      <c r="H1096" s="10">
        <f t="shared" si="210"/>
        <v>0</v>
      </c>
    </row>
    <row r="1097" spans="1:8" x14ac:dyDescent="0.2">
      <c r="A1097" s="11" t="s">
        <v>1069</v>
      </c>
      <c r="B1097" s="12">
        <f>SUBTOTAL(3,B1096:B1096)</f>
        <v>1</v>
      </c>
      <c r="C1097" s="13"/>
      <c r="D1097" s="14"/>
      <c r="E1097" s="12"/>
      <c r="F1097" s="12">
        <f t="shared" ref="F1097:G1097" si="212">SUM(F1096)</f>
        <v>55</v>
      </c>
      <c r="G1097" s="12">
        <f t="shared" si="212"/>
        <v>0</v>
      </c>
      <c r="H1097" s="15">
        <f t="shared" si="210"/>
        <v>0</v>
      </c>
    </row>
    <row r="1098" spans="1:8" x14ac:dyDescent="0.2">
      <c r="B1098" s="8">
        <v>126513470</v>
      </c>
      <c r="C1098" s="9" t="s">
        <v>4627</v>
      </c>
      <c r="D1098" s="1" t="s">
        <v>1070</v>
      </c>
      <c r="E1098" s="8">
        <v>7671</v>
      </c>
      <c r="F1098" s="8">
        <v>699</v>
      </c>
      <c r="G1098" s="8">
        <v>396</v>
      </c>
      <c r="H1098" s="10">
        <f t="shared" si="210"/>
        <v>56.652360515021464</v>
      </c>
    </row>
    <row r="1099" spans="1:8" x14ac:dyDescent="0.2">
      <c r="A1099" s="11" t="s">
        <v>1071</v>
      </c>
      <c r="B1099" s="12">
        <f>SUBTOTAL(3,B1098:B1098)</f>
        <v>1</v>
      </c>
      <c r="C1099" s="13"/>
      <c r="D1099" s="14"/>
      <c r="E1099" s="12"/>
      <c r="F1099" s="12">
        <f t="shared" ref="F1099:G1099" si="213">SUM(F1098)</f>
        <v>699</v>
      </c>
      <c r="G1099" s="12">
        <f t="shared" si="213"/>
        <v>396</v>
      </c>
      <c r="H1099" s="15">
        <f t="shared" si="210"/>
        <v>56.652360515021464</v>
      </c>
    </row>
    <row r="1100" spans="1:8" x14ac:dyDescent="0.2">
      <c r="B1100" s="8">
        <v>120522003</v>
      </c>
      <c r="C1100" s="9" t="s">
        <v>4195</v>
      </c>
      <c r="D1100" s="1" t="s">
        <v>1072</v>
      </c>
      <c r="E1100" s="8">
        <v>7162</v>
      </c>
      <c r="F1100" s="8">
        <v>484</v>
      </c>
      <c r="G1100" s="8">
        <v>123</v>
      </c>
      <c r="H1100" s="10">
        <f t="shared" si="210"/>
        <v>25.413223140495866</v>
      </c>
    </row>
    <row r="1101" spans="1:8" x14ac:dyDescent="0.2">
      <c r="B1101" s="8">
        <v>120522003</v>
      </c>
      <c r="C1101" s="9" t="s">
        <v>4195</v>
      </c>
      <c r="D1101" s="1" t="s">
        <v>1073</v>
      </c>
      <c r="E1101" s="8">
        <v>5261</v>
      </c>
      <c r="F1101" s="8">
        <v>1614</v>
      </c>
      <c r="G1101" s="8">
        <v>262</v>
      </c>
      <c r="H1101" s="10">
        <f t="shared" si="210"/>
        <v>16.232961586121437</v>
      </c>
    </row>
    <row r="1102" spans="1:8" x14ac:dyDescent="0.2">
      <c r="B1102" s="8">
        <v>120522003</v>
      </c>
      <c r="C1102" s="9" t="s">
        <v>4195</v>
      </c>
      <c r="D1102" s="1" t="s">
        <v>1074</v>
      </c>
      <c r="E1102" s="8">
        <v>3865</v>
      </c>
      <c r="F1102" s="8">
        <v>508</v>
      </c>
      <c r="G1102" s="8">
        <v>98</v>
      </c>
      <c r="H1102" s="10">
        <f t="shared" si="210"/>
        <v>19.291338582677163</v>
      </c>
    </row>
    <row r="1103" spans="1:8" x14ac:dyDescent="0.2">
      <c r="B1103" s="8">
        <v>120522003</v>
      </c>
      <c r="C1103" s="9" t="s">
        <v>4195</v>
      </c>
      <c r="D1103" s="1" t="s">
        <v>1075</v>
      </c>
      <c r="E1103" s="8">
        <v>3864</v>
      </c>
      <c r="F1103" s="8">
        <v>553</v>
      </c>
      <c r="G1103" s="8">
        <v>121</v>
      </c>
      <c r="H1103" s="10">
        <f t="shared" si="210"/>
        <v>21.880650994575046</v>
      </c>
    </row>
    <row r="1104" spans="1:8" x14ac:dyDescent="0.2">
      <c r="B1104" s="8">
        <v>120522003</v>
      </c>
      <c r="C1104" s="9" t="s">
        <v>4195</v>
      </c>
      <c r="D1104" s="1" t="s">
        <v>1076</v>
      </c>
      <c r="E1104" s="8">
        <v>7408</v>
      </c>
      <c r="F1104" s="8">
        <v>658</v>
      </c>
      <c r="G1104" s="8">
        <v>153</v>
      </c>
      <c r="H1104" s="10">
        <f t="shared" si="210"/>
        <v>23.252279635258358</v>
      </c>
    </row>
    <row r="1105" spans="1:8" x14ac:dyDescent="0.2">
      <c r="B1105" s="8">
        <v>120522003</v>
      </c>
      <c r="C1105" s="9" t="s">
        <v>4195</v>
      </c>
      <c r="D1105" s="1" t="s">
        <v>1077</v>
      </c>
      <c r="E1105" s="8">
        <v>7625</v>
      </c>
      <c r="F1105" s="8">
        <v>481</v>
      </c>
      <c r="G1105" s="8">
        <v>134</v>
      </c>
      <c r="H1105" s="10">
        <f t="shared" si="210"/>
        <v>27.858627858627859</v>
      </c>
    </row>
    <row r="1106" spans="1:8" x14ac:dyDescent="0.2">
      <c r="B1106" s="8">
        <v>120522003</v>
      </c>
      <c r="C1106" s="9" t="s">
        <v>4195</v>
      </c>
      <c r="D1106" s="1" t="s">
        <v>1078</v>
      </c>
      <c r="E1106" s="8">
        <v>3866</v>
      </c>
      <c r="F1106" s="8">
        <v>469</v>
      </c>
      <c r="G1106" s="8">
        <v>73</v>
      </c>
      <c r="H1106" s="10">
        <f t="shared" si="210"/>
        <v>15.565031982942431</v>
      </c>
    </row>
    <row r="1107" spans="1:8" x14ac:dyDescent="0.2">
      <c r="A1107" s="11" t="s">
        <v>1079</v>
      </c>
      <c r="B1107" s="12">
        <f>SUBTOTAL(3,B1100:B1106)</f>
        <v>7</v>
      </c>
      <c r="C1107" s="13"/>
      <c r="D1107" s="14"/>
      <c r="E1107" s="12"/>
      <c r="F1107" s="12">
        <f t="shared" ref="F1107:G1107" si="214">SUM(F1100:F1106)</f>
        <v>4767</v>
      </c>
      <c r="G1107" s="12">
        <f t="shared" si="214"/>
        <v>964</v>
      </c>
      <c r="H1107" s="15">
        <f t="shared" si="210"/>
        <v>20.222362072582335</v>
      </c>
    </row>
    <row r="1108" spans="1:8" x14ac:dyDescent="0.2">
      <c r="B1108" s="8">
        <v>212012003</v>
      </c>
      <c r="C1108" s="9" t="s">
        <v>4628</v>
      </c>
      <c r="D1108" s="1" t="s">
        <v>4628</v>
      </c>
      <c r="E1108" s="8">
        <v>212012003</v>
      </c>
      <c r="F1108" s="8">
        <v>451</v>
      </c>
      <c r="G1108" s="8">
        <v>11</v>
      </c>
      <c r="H1108" s="10">
        <f t="shared" si="210"/>
        <v>2.4390243902439024</v>
      </c>
    </row>
    <row r="1109" spans="1:8" x14ac:dyDescent="0.2">
      <c r="A1109" s="11" t="s">
        <v>1080</v>
      </c>
      <c r="B1109" s="12">
        <f>SUBTOTAL(3,B1108:B1108)</f>
        <v>1</v>
      </c>
      <c r="C1109" s="13"/>
      <c r="D1109" s="14"/>
      <c r="E1109" s="12"/>
      <c r="F1109" s="12">
        <f t="shared" ref="F1109:G1109" si="215">SUM(F1108)</f>
        <v>451</v>
      </c>
      <c r="G1109" s="12">
        <f t="shared" si="215"/>
        <v>11</v>
      </c>
      <c r="H1109" s="15">
        <f t="shared" si="210"/>
        <v>2.4390243902439024</v>
      </c>
    </row>
    <row r="1110" spans="1:8" x14ac:dyDescent="0.2">
      <c r="B1110" s="8">
        <v>300223090</v>
      </c>
      <c r="C1110" s="9" t="s">
        <v>1081</v>
      </c>
      <c r="D1110" s="1" t="s">
        <v>1082</v>
      </c>
      <c r="E1110" s="8">
        <v>500000194</v>
      </c>
      <c r="F1110" s="8">
        <v>28</v>
      </c>
      <c r="G1110" s="8">
        <v>28</v>
      </c>
      <c r="H1110" s="10">
        <f t="shared" si="210"/>
        <v>100</v>
      </c>
    </row>
    <row r="1111" spans="1:8" x14ac:dyDescent="0.2">
      <c r="B1111" s="8">
        <v>300223090</v>
      </c>
      <c r="C1111" s="9" t="s">
        <v>1081</v>
      </c>
      <c r="D1111" s="1" t="s">
        <v>1083</v>
      </c>
      <c r="E1111" s="8">
        <v>115509998</v>
      </c>
      <c r="F1111" s="8">
        <v>87</v>
      </c>
      <c r="G1111" s="8">
        <v>87</v>
      </c>
      <c r="H1111" s="10">
        <f t="shared" si="210"/>
        <v>100</v>
      </c>
    </row>
    <row r="1112" spans="1:8" x14ac:dyDescent="0.2">
      <c r="B1112" s="8">
        <v>300223090</v>
      </c>
      <c r="C1112" s="9" t="s">
        <v>1081</v>
      </c>
      <c r="D1112" s="1" t="s">
        <v>1084</v>
      </c>
      <c r="E1112" s="8">
        <v>116479998</v>
      </c>
      <c r="F1112" s="8">
        <v>103</v>
      </c>
      <c r="G1112" s="8">
        <v>103</v>
      </c>
      <c r="H1112" s="10">
        <f t="shared" si="210"/>
        <v>100</v>
      </c>
    </row>
    <row r="1113" spans="1:8" x14ac:dyDescent="0.2">
      <c r="B1113" s="8">
        <v>300223090</v>
      </c>
      <c r="C1113" s="9" t="s">
        <v>1081</v>
      </c>
      <c r="D1113" s="1" t="s">
        <v>1085</v>
      </c>
      <c r="E1113" s="8">
        <v>112289998</v>
      </c>
      <c r="F1113" s="8">
        <v>28</v>
      </c>
      <c r="G1113" s="8">
        <v>28</v>
      </c>
      <c r="H1113" s="10">
        <f t="shared" si="210"/>
        <v>100</v>
      </c>
    </row>
    <row r="1114" spans="1:8" x14ac:dyDescent="0.2">
      <c r="B1114" s="8">
        <v>300223090</v>
      </c>
      <c r="C1114" s="9" t="s">
        <v>1081</v>
      </c>
      <c r="D1114" s="1" t="s">
        <v>1086</v>
      </c>
      <c r="E1114" s="8">
        <v>118409998</v>
      </c>
      <c r="F1114" s="8">
        <v>27</v>
      </c>
      <c r="G1114" s="8">
        <v>27</v>
      </c>
      <c r="H1114" s="10">
        <f t="shared" si="210"/>
        <v>100</v>
      </c>
    </row>
    <row r="1115" spans="1:8" x14ac:dyDescent="0.2">
      <c r="B1115" s="8">
        <v>300223090</v>
      </c>
      <c r="C1115" s="9" t="s">
        <v>1081</v>
      </c>
      <c r="D1115" s="1" t="s">
        <v>1087</v>
      </c>
      <c r="E1115" s="8">
        <v>111319998</v>
      </c>
      <c r="F1115" s="8">
        <v>31</v>
      </c>
      <c r="G1115" s="8">
        <v>31</v>
      </c>
      <c r="H1115" s="10">
        <f t="shared" si="210"/>
        <v>100</v>
      </c>
    </row>
    <row r="1116" spans="1:8" x14ac:dyDescent="0.2">
      <c r="A1116" s="11" t="s">
        <v>1088</v>
      </c>
      <c r="B1116" s="12">
        <f>SUBTOTAL(3,B1110:B1115)</f>
        <v>6</v>
      </c>
      <c r="C1116" s="13"/>
      <c r="D1116" s="14"/>
      <c r="E1116" s="12"/>
      <c r="F1116" s="12">
        <f t="shared" ref="F1116:G1116" si="216">SUM(F1110:F1115)</f>
        <v>304</v>
      </c>
      <c r="G1116" s="12">
        <f t="shared" si="216"/>
        <v>304</v>
      </c>
      <c r="H1116" s="15">
        <f t="shared" si="210"/>
        <v>100</v>
      </c>
    </row>
    <row r="1117" spans="1:8" x14ac:dyDescent="0.2">
      <c r="B1117" s="8">
        <v>107651603</v>
      </c>
      <c r="C1117" s="9" t="s">
        <v>4196</v>
      </c>
      <c r="D1117" s="1" t="s">
        <v>1089</v>
      </c>
      <c r="E1117" s="8">
        <v>4351</v>
      </c>
      <c r="F1117" s="8">
        <v>455</v>
      </c>
      <c r="G1117" s="8">
        <v>142</v>
      </c>
      <c r="H1117" s="10">
        <f t="shared" si="210"/>
        <v>31.208791208791208</v>
      </c>
    </row>
    <row r="1118" spans="1:8" x14ac:dyDescent="0.2">
      <c r="B1118" s="8">
        <v>107651603</v>
      </c>
      <c r="C1118" s="9" t="s">
        <v>4196</v>
      </c>
      <c r="D1118" s="1" t="s">
        <v>1090</v>
      </c>
      <c r="E1118" s="8">
        <v>4352</v>
      </c>
      <c r="F1118" s="8">
        <v>742</v>
      </c>
      <c r="G1118" s="8">
        <v>171</v>
      </c>
      <c r="H1118" s="10">
        <f t="shared" si="210"/>
        <v>23.045822102425877</v>
      </c>
    </row>
    <row r="1119" spans="1:8" x14ac:dyDescent="0.2">
      <c r="B1119" s="8">
        <v>107651603</v>
      </c>
      <c r="C1119" s="9" t="s">
        <v>4196</v>
      </c>
      <c r="D1119" s="1" t="s">
        <v>727</v>
      </c>
      <c r="E1119" s="8">
        <v>6927</v>
      </c>
      <c r="F1119" s="8">
        <v>956</v>
      </c>
      <c r="G1119" s="8">
        <v>310</v>
      </c>
      <c r="H1119" s="10">
        <f t="shared" si="210"/>
        <v>32.42677824267782</v>
      </c>
    </row>
    <row r="1120" spans="1:8" x14ac:dyDescent="0.2">
      <c r="A1120" s="11" t="s">
        <v>1091</v>
      </c>
      <c r="B1120" s="12">
        <f>SUBTOTAL(3,B1117:B1119)</f>
        <v>3</v>
      </c>
      <c r="C1120" s="13"/>
      <c r="D1120" s="14"/>
      <c r="E1120" s="12"/>
      <c r="F1120" s="12">
        <f t="shared" ref="F1120:G1120" si="217">SUM(F1117:F1119)</f>
        <v>2153</v>
      </c>
      <c r="G1120" s="12">
        <f t="shared" si="217"/>
        <v>623</v>
      </c>
      <c r="H1120" s="15">
        <f t="shared" si="210"/>
        <v>28.93636785880167</v>
      </c>
    </row>
    <row r="1121" spans="1:8" x14ac:dyDescent="0.2">
      <c r="B1121" s="8">
        <v>115221753</v>
      </c>
      <c r="C1121" s="9" t="s">
        <v>4197</v>
      </c>
      <c r="D1121" s="1" t="s">
        <v>1092</v>
      </c>
      <c r="E1121" s="8">
        <v>7731</v>
      </c>
      <c r="F1121" s="8">
        <v>230</v>
      </c>
      <c r="G1121" s="8">
        <v>24</v>
      </c>
      <c r="H1121" s="10">
        <f t="shared" si="210"/>
        <v>10.434782608695652</v>
      </c>
    </row>
    <row r="1122" spans="1:8" x14ac:dyDescent="0.2">
      <c r="B1122" s="8">
        <v>115221753</v>
      </c>
      <c r="C1122" s="9" t="s">
        <v>4197</v>
      </c>
      <c r="D1122" s="1" t="s">
        <v>1093</v>
      </c>
      <c r="E1122" s="8">
        <v>1749</v>
      </c>
      <c r="F1122" s="8">
        <v>1035</v>
      </c>
      <c r="G1122" s="8">
        <v>101</v>
      </c>
      <c r="H1122" s="10">
        <f t="shared" si="210"/>
        <v>9.7584541062801922</v>
      </c>
    </row>
    <row r="1123" spans="1:8" x14ac:dyDescent="0.2">
      <c r="B1123" s="8">
        <v>115221753</v>
      </c>
      <c r="C1123" s="9" t="s">
        <v>4197</v>
      </c>
      <c r="D1123" s="1" t="s">
        <v>1094</v>
      </c>
      <c r="E1123" s="8">
        <v>4801</v>
      </c>
      <c r="F1123" s="8">
        <v>1164</v>
      </c>
      <c r="G1123" s="8">
        <v>72</v>
      </c>
      <c r="H1123" s="10">
        <f t="shared" si="210"/>
        <v>6.1855670103092786</v>
      </c>
    </row>
    <row r="1124" spans="1:8" x14ac:dyDescent="0.2">
      <c r="B1124" s="8">
        <v>115221753</v>
      </c>
      <c r="C1124" s="9" t="s">
        <v>4197</v>
      </c>
      <c r="D1124" s="1" t="s">
        <v>1095</v>
      </c>
      <c r="E1124" s="8">
        <v>6678</v>
      </c>
      <c r="F1124" s="8">
        <v>855</v>
      </c>
      <c r="G1124" s="8">
        <v>77</v>
      </c>
      <c r="H1124" s="10">
        <f t="shared" si="210"/>
        <v>9.0058479532163744</v>
      </c>
    </row>
    <row r="1125" spans="1:8" x14ac:dyDescent="0.2">
      <c r="A1125" s="11" t="s">
        <v>1096</v>
      </c>
      <c r="B1125" s="12">
        <f>SUBTOTAL(3,B1121:B1124)</f>
        <v>4</v>
      </c>
      <c r="C1125" s="13"/>
      <c r="D1125" s="14"/>
      <c r="E1125" s="12"/>
      <c r="F1125" s="12">
        <f t="shared" ref="F1125:G1125" si="218">SUM(F1121:F1124)</f>
        <v>3284</v>
      </c>
      <c r="G1125" s="12">
        <f t="shared" si="218"/>
        <v>274</v>
      </c>
      <c r="H1125" s="15">
        <f t="shared" si="210"/>
        <v>8.3434835566382457</v>
      </c>
    </row>
    <row r="1126" spans="1:8" x14ac:dyDescent="0.2">
      <c r="B1126" s="8">
        <v>224151842</v>
      </c>
      <c r="C1126" s="9" t="s">
        <v>1097</v>
      </c>
      <c r="D1126" s="1" t="s">
        <v>1098</v>
      </c>
      <c r="E1126" s="8">
        <v>300151903</v>
      </c>
      <c r="F1126" s="8">
        <v>105</v>
      </c>
      <c r="G1126" s="8">
        <v>105</v>
      </c>
      <c r="H1126" s="10">
        <f t="shared" si="210"/>
        <v>100</v>
      </c>
    </row>
    <row r="1127" spans="1:8" x14ac:dyDescent="0.2">
      <c r="B1127" s="8">
        <v>224151842</v>
      </c>
      <c r="C1127" s="9" t="s">
        <v>1097</v>
      </c>
      <c r="D1127" s="1" t="s">
        <v>1099</v>
      </c>
      <c r="E1127" s="8">
        <v>300151902</v>
      </c>
      <c r="F1127" s="8">
        <v>70</v>
      </c>
      <c r="G1127" s="8">
        <v>70</v>
      </c>
      <c r="H1127" s="10">
        <f t="shared" si="210"/>
        <v>100</v>
      </c>
    </row>
    <row r="1128" spans="1:8" x14ac:dyDescent="0.2">
      <c r="B1128" s="8">
        <v>224151842</v>
      </c>
      <c r="C1128" s="9" t="s">
        <v>1097</v>
      </c>
      <c r="D1128" s="1" t="s">
        <v>1100</v>
      </c>
      <c r="E1128" s="8">
        <v>300151906</v>
      </c>
      <c r="F1128" s="8">
        <v>17</v>
      </c>
      <c r="G1128" s="8">
        <v>17</v>
      </c>
      <c r="H1128" s="10">
        <f t="shared" si="210"/>
        <v>100</v>
      </c>
    </row>
    <row r="1129" spans="1:8" x14ac:dyDescent="0.2">
      <c r="B1129" s="8">
        <v>224151842</v>
      </c>
      <c r="C1129" s="9" t="s">
        <v>1097</v>
      </c>
      <c r="D1129" s="1" t="s">
        <v>1101</v>
      </c>
      <c r="E1129" s="8">
        <v>300152710</v>
      </c>
      <c r="F1129" s="8">
        <v>23</v>
      </c>
      <c r="G1129" s="8">
        <v>23</v>
      </c>
      <c r="H1129" s="10">
        <f t="shared" si="210"/>
        <v>100</v>
      </c>
    </row>
    <row r="1130" spans="1:8" x14ac:dyDescent="0.2">
      <c r="B1130" s="8">
        <v>224151842</v>
      </c>
      <c r="C1130" s="9" t="s">
        <v>1097</v>
      </c>
      <c r="D1130" s="1" t="s">
        <v>1102</v>
      </c>
      <c r="E1130" s="8">
        <v>300151904</v>
      </c>
      <c r="F1130" s="8">
        <v>162</v>
      </c>
      <c r="G1130" s="8">
        <v>162</v>
      </c>
      <c r="H1130" s="10">
        <f t="shared" si="210"/>
        <v>100</v>
      </c>
    </row>
    <row r="1131" spans="1:8" x14ac:dyDescent="0.2">
      <c r="A1131" s="11" t="s">
        <v>1103</v>
      </c>
      <c r="B1131" s="12">
        <f>SUBTOTAL(3,B1126:B1130)</f>
        <v>5</v>
      </c>
      <c r="C1131" s="13"/>
      <c r="D1131" s="14"/>
      <c r="E1131" s="12"/>
      <c r="F1131" s="12">
        <f t="shared" ref="F1131:G1131" si="219">SUM(F1126:F1130)</f>
        <v>377</v>
      </c>
      <c r="G1131" s="12">
        <f t="shared" si="219"/>
        <v>377</v>
      </c>
      <c r="H1131" s="15">
        <f t="shared" si="210"/>
        <v>100</v>
      </c>
    </row>
    <row r="1132" spans="1:8" x14ac:dyDescent="0.2">
      <c r="B1132" s="8">
        <v>300217150</v>
      </c>
      <c r="C1132" s="9" t="s">
        <v>1104</v>
      </c>
      <c r="D1132" s="1" t="s">
        <v>1105</v>
      </c>
      <c r="E1132" s="8">
        <v>300217150</v>
      </c>
      <c r="F1132" s="8">
        <v>94</v>
      </c>
      <c r="G1132" s="8">
        <v>0</v>
      </c>
      <c r="H1132" s="10">
        <f t="shared" si="210"/>
        <v>0</v>
      </c>
    </row>
    <row r="1133" spans="1:8" x14ac:dyDescent="0.2">
      <c r="A1133" s="11" t="s">
        <v>1106</v>
      </c>
      <c r="B1133" s="12">
        <f>SUBTOTAL(3,B1132:B1132)</f>
        <v>1</v>
      </c>
      <c r="C1133" s="13"/>
      <c r="D1133" s="14"/>
      <c r="E1133" s="12"/>
      <c r="F1133" s="12">
        <f t="shared" ref="F1133:G1133" si="220">SUM(F1132)</f>
        <v>94</v>
      </c>
      <c r="G1133" s="12">
        <f t="shared" si="220"/>
        <v>0</v>
      </c>
      <c r="H1133" s="15">
        <f t="shared" si="210"/>
        <v>0</v>
      </c>
    </row>
    <row r="1134" spans="1:8" x14ac:dyDescent="0.2">
      <c r="B1134" s="8">
        <v>300600850</v>
      </c>
      <c r="C1134" s="9" t="s">
        <v>1107</v>
      </c>
      <c r="D1134" s="1" t="s">
        <v>1108</v>
      </c>
      <c r="E1134" s="8">
        <v>300492450</v>
      </c>
      <c r="F1134" s="8">
        <v>15</v>
      </c>
      <c r="G1134" s="8">
        <v>0</v>
      </c>
      <c r="H1134" s="10">
        <f t="shared" si="210"/>
        <v>0</v>
      </c>
    </row>
    <row r="1135" spans="1:8" x14ac:dyDescent="0.2">
      <c r="B1135" s="8">
        <v>300600850</v>
      </c>
      <c r="C1135" s="9" t="s">
        <v>1107</v>
      </c>
      <c r="D1135" s="1" t="s">
        <v>1109</v>
      </c>
      <c r="E1135" s="8">
        <v>300600850</v>
      </c>
      <c r="F1135" s="8">
        <v>20</v>
      </c>
      <c r="G1135" s="8">
        <v>0</v>
      </c>
      <c r="H1135" s="10">
        <f t="shared" si="210"/>
        <v>0</v>
      </c>
    </row>
    <row r="1136" spans="1:8" x14ac:dyDescent="0.2">
      <c r="A1136" s="11" t="s">
        <v>1110</v>
      </c>
      <c r="B1136" s="12">
        <f>SUBTOTAL(3,B1134:B1135)</f>
        <v>2</v>
      </c>
      <c r="C1136" s="13"/>
      <c r="D1136" s="14"/>
      <c r="E1136" s="12"/>
      <c r="F1136" s="12">
        <f t="shared" ref="F1136:G1136" si="221">SUM(F1134:F1135)</f>
        <v>35</v>
      </c>
      <c r="G1136" s="12">
        <f t="shared" si="221"/>
        <v>0</v>
      </c>
      <c r="H1136" s="15">
        <f t="shared" si="210"/>
        <v>0</v>
      </c>
    </row>
    <row r="1137" spans="1:8" x14ac:dyDescent="0.2">
      <c r="B1137" s="8">
        <v>228032504</v>
      </c>
      <c r="C1137" s="9" t="s">
        <v>1111</v>
      </c>
      <c r="D1137" s="1" t="s">
        <v>1111</v>
      </c>
      <c r="E1137" s="8">
        <v>228032504</v>
      </c>
      <c r="F1137" s="8">
        <v>151</v>
      </c>
      <c r="G1137" s="8">
        <v>1</v>
      </c>
      <c r="H1137" s="10">
        <f t="shared" si="210"/>
        <v>0.66225165562913912</v>
      </c>
    </row>
    <row r="1138" spans="1:8" x14ac:dyDescent="0.2">
      <c r="A1138" s="11" t="s">
        <v>1112</v>
      </c>
      <c r="B1138" s="12">
        <f>SUBTOTAL(3,B1137:B1137)</f>
        <v>1</v>
      </c>
      <c r="C1138" s="13"/>
      <c r="D1138" s="14"/>
      <c r="E1138" s="12"/>
      <c r="F1138" s="12">
        <f t="shared" ref="F1138:G1138" si="222">SUM(F1137)</f>
        <v>151</v>
      </c>
      <c r="G1138" s="12">
        <f t="shared" si="222"/>
        <v>1</v>
      </c>
      <c r="H1138" s="15">
        <f t="shared" si="210"/>
        <v>0.66225165562913912</v>
      </c>
    </row>
    <row r="1139" spans="1:8" x14ac:dyDescent="0.2">
      <c r="B1139" s="8">
        <v>113362203</v>
      </c>
      <c r="C1139" s="9" t="s">
        <v>4198</v>
      </c>
      <c r="D1139" s="1" t="s">
        <v>1113</v>
      </c>
      <c r="E1139" s="8">
        <v>8228</v>
      </c>
      <c r="F1139" s="8">
        <v>901</v>
      </c>
      <c r="G1139" s="8">
        <v>228</v>
      </c>
      <c r="H1139" s="10">
        <f t="shared" si="210"/>
        <v>25.305216426193116</v>
      </c>
    </row>
    <row r="1140" spans="1:8" x14ac:dyDescent="0.2">
      <c r="B1140" s="8">
        <v>113362203</v>
      </c>
      <c r="C1140" s="9" t="s">
        <v>4198</v>
      </c>
      <c r="D1140" s="1" t="s">
        <v>1114</v>
      </c>
      <c r="E1140" s="8">
        <v>7165</v>
      </c>
      <c r="F1140" s="8">
        <v>485</v>
      </c>
      <c r="G1140" s="8">
        <v>98</v>
      </c>
      <c r="H1140" s="10">
        <f t="shared" si="210"/>
        <v>20.206185567010309</v>
      </c>
    </row>
    <row r="1141" spans="1:8" x14ac:dyDescent="0.2">
      <c r="B1141" s="8">
        <v>113362203</v>
      </c>
      <c r="C1141" s="9" t="s">
        <v>4198</v>
      </c>
      <c r="D1141" s="1" t="s">
        <v>1115</v>
      </c>
      <c r="E1141" s="8">
        <v>2539</v>
      </c>
      <c r="F1141" s="8">
        <v>853</v>
      </c>
      <c r="G1141" s="8">
        <v>169</v>
      </c>
      <c r="H1141" s="10">
        <f t="shared" si="210"/>
        <v>19.812426729191092</v>
      </c>
    </row>
    <row r="1142" spans="1:8" x14ac:dyDescent="0.2">
      <c r="B1142" s="8">
        <v>113362203</v>
      </c>
      <c r="C1142" s="9" t="s">
        <v>4198</v>
      </c>
      <c r="D1142" s="1" t="s">
        <v>4707</v>
      </c>
      <c r="E1142" s="8">
        <v>7786</v>
      </c>
      <c r="F1142" s="8">
        <v>480</v>
      </c>
      <c r="G1142" s="8">
        <v>145</v>
      </c>
      <c r="H1142" s="10">
        <f t="shared" si="210"/>
        <v>30.208333333333332</v>
      </c>
    </row>
    <row r="1143" spans="1:8" x14ac:dyDescent="0.2">
      <c r="A1143" s="11" t="s">
        <v>1116</v>
      </c>
      <c r="B1143" s="12">
        <f>SUBTOTAL(3,B1139:B1142)</f>
        <v>4</v>
      </c>
      <c r="C1143" s="13"/>
      <c r="D1143" s="14"/>
      <c r="E1143" s="12"/>
      <c r="F1143" s="12">
        <f t="shared" ref="F1143:G1143" si="223">SUM(F1139:F1142)</f>
        <v>2719</v>
      </c>
      <c r="G1143" s="12">
        <f t="shared" si="223"/>
        <v>640</v>
      </c>
      <c r="H1143" s="15">
        <f t="shared" si="210"/>
        <v>23.538065465244575</v>
      </c>
    </row>
    <row r="1144" spans="1:8" x14ac:dyDescent="0.2">
      <c r="B1144" s="8">
        <v>112671803</v>
      </c>
      <c r="C1144" s="9" t="s">
        <v>4199</v>
      </c>
      <c r="D1144" s="1" t="s">
        <v>1117</v>
      </c>
      <c r="E1144" s="8">
        <v>8229</v>
      </c>
      <c r="F1144" s="8">
        <v>480</v>
      </c>
      <c r="G1144" s="8">
        <v>96</v>
      </c>
      <c r="H1144" s="10">
        <f t="shared" si="210"/>
        <v>20</v>
      </c>
    </row>
    <row r="1145" spans="1:8" x14ac:dyDescent="0.2">
      <c r="B1145" s="8">
        <v>112671803</v>
      </c>
      <c r="C1145" s="9" t="s">
        <v>4199</v>
      </c>
      <c r="D1145" s="1" t="s">
        <v>1118</v>
      </c>
      <c r="E1145" s="8">
        <v>4558</v>
      </c>
      <c r="F1145" s="8">
        <v>940</v>
      </c>
      <c r="G1145" s="8">
        <v>152</v>
      </c>
      <c r="H1145" s="10">
        <f t="shared" si="210"/>
        <v>16.170212765957448</v>
      </c>
    </row>
    <row r="1146" spans="1:8" x14ac:dyDescent="0.2">
      <c r="B1146" s="8">
        <v>112671803</v>
      </c>
      <c r="C1146" s="9" t="s">
        <v>4199</v>
      </c>
      <c r="D1146" s="1" t="s">
        <v>1119</v>
      </c>
      <c r="E1146" s="8">
        <v>6283</v>
      </c>
      <c r="F1146" s="8">
        <v>590</v>
      </c>
      <c r="G1146" s="8">
        <v>108</v>
      </c>
      <c r="H1146" s="10">
        <f t="shared" si="210"/>
        <v>18.305084745762713</v>
      </c>
    </row>
    <row r="1147" spans="1:8" x14ac:dyDescent="0.2">
      <c r="B1147" s="8">
        <v>112671803</v>
      </c>
      <c r="C1147" s="9" t="s">
        <v>4199</v>
      </c>
      <c r="D1147" s="1" t="s">
        <v>1120</v>
      </c>
      <c r="E1147" s="8">
        <v>4557</v>
      </c>
      <c r="F1147" s="8">
        <v>513</v>
      </c>
      <c r="G1147" s="8">
        <v>123</v>
      </c>
      <c r="H1147" s="10">
        <f t="shared" si="210"/>
        <v>23.976608187134502</v>
      </c>
    </row>
    <row r="1148" spans="1:8" x14ac:dyDescent="0.2">
      <c r="B1148" s="8">
        <v>112671803</v>
      </c>
      <c r="C1148" s="9" t="s">
        <v>4199</v>
      </c>
      <c r="D1148" s="1" t="s">
        <v>1121</v>
      </c>
      <c r="E1148" s="8">
        <v>7555</v>
      </c>
      <c r="F1148" s="8">
        <v>526</v>
      </c>
      <c r="G1148" s="8">
        <v>138</v>
      </c>
      <c r="H1148" s="10">
        <f t="shared" si="210"/>
        <v>26.235741444866921</v>
      </c>
    </row>
    <row r="1149" spans="1:8" x14ac:dyDescent="0.2">
      <c r="B1149" s="8">
        <v>112671803</v>
      </c>
      <c r="C1149" s="9" t="s">
        <v>4199</v>
      </c>
      <c r="D1149" s="1" t="s">
        <v>1122</v>
      </c>
      <c r="E1149" s="8">
        <v>4556</v>
      </c>
      <c r="F1149" s="8">
        <v>531</v>
      </c>
      <c r="G1149" s="8">
        <v>155</v>
      </c>
      <c r="H1149" s="10">
        <f t="shared" si="210"/>
        <v>29.190207156308851</v>
      </c>
    </row>
    <row r="1150" spans="1:8" x14ac:dyDescent="0.2">
      <c r="A1150" s="11" t="s">
        <v>1123</v>
      </c>
      <c r="B1150" s="12">
        <f>SUBTOTAL(3,B1144:B1149)</f>
        <v>6</v>
      </c>
      <c r="C1150" s="13"/>
      <c r="D1150" s="14"/>
      <c r="E1150" s="12"/>
      <c r="F1150" s="12">
        <f t="shared" ref="F1150:G1150" si="224">SUM(F1144:F1149)</f>
        <v>3580</v>
      </c>
      <c r="G1150" s="12">
        <f t="shared" si="224"/>
        <v>772</v>
      </c>
      <c r="H1150" s="15">
        <f t="shared" si="210"/>
        <v>21.564245810055866</v>
      </c>
    </row>
    <row r="1151" spans="1:8" x14ac:dyDescent="0.2">
      <c r="B1151" s="8">
        <v>124152003</v>
      </c>
      <c r="C1151" s="9" t="s">
        <v>4200</v>
      </c>
      <c r="D1151" s="1" t="s">
        <v>1124</v>
      </c>
      <c r="E1151" s="8">
        <v>1391</v>
      </c>
      <c r="F1151" s="8">
        <v>418</v>
      </c>
      <c r="G1151" s="8">
        <v>53</v>
      </c>
      <c r="H1151" s="10">
        <f t="shared" si="210"/>
        <v>12.679425837320574</v>
      </c>
    </row>
    <row r="1152" spans="1:8" x14ac:dyDescent="0.2">
      <c r="B1152" s="8">
        <v>124152003</v>
      </c>
      <c r="C1152" s="9" t="s">
        <v>4200</v>
      </c>
      <c r="D1152" s="1" t="s">
        <v>1125</v>
      </c>
      <c r="E1152" s="8">
        <v>7266</v>
      </c>
      <c r="F1152" s="8">
        <v>449</v>
      </c>
      <c r="G1152" s="8">
        <v>44</v>
      </c>
      <c r="H1152" s="10">
        <f t="shared" si="210"/>
        <v>9.799554565701559</v>
      </c>
    </row>
    <row r="1153" spans="1:8" x14ac:dyDescent="0.2">
      <c r="B1153" s="8">
        <v>124152003</v>
      </c>
      <c r="C1153" s="9" t="s">
        <v>4200</v>
      </c>
      <c r="D1153" s="1" t="s">
        <v>1126</v>
      </c>
      <c r="E1153" s="8">
        <v>1431</v>
      </c>
      <c r="F1153" s="8">
        <v>371</v>
      </c>
      <c r="G1153" s="8">
        <v>11</v>
      </c>
      <c r="H1153" s="10">
        <f t="shared" si="210"/>
        <v>2.9649595687331538</v>
      </c>
    </row>
    <row r="1154" spans="1:8" x14ac:dyDescent="0.2">
      <c r="B1154" s="8">
        <v>124152003</v>
      </c>
      <c r="C1154" s="9" t="s">
        <v>4200</v>
      </c>
      <c r="D1154" s="1" t="s">
        <v>1127</v>
      </c>
      <c r="E1154" s="8">
        <v>7517</v>
      </c>
      <c r="F1154" s="8">
        <v>1352</v>
      </c>
      <c r="G1154" s="8">
        <v>84</v>
      </c>
      <c r="H1154" s="10">
        <f t="shared" si="210"/>
        <v>6.2130177514792901</v>
      </c>
    </row>
    <row r="1155" spans="1:8" x14ac:dyDescent="0.2">
      <c r="B1155" s="8">
        <v>124152003</v>
      </c>
      <c r="C1155" s="9" t="s">
        <v>4200</v>
      </c>
      <c r="D1155" s="1" t="s">
        <v>1128</v>
      </c>
      <c r="E1155" s="8">
        <v>7759</v>
      </c>
      <c r="F1155" s="8">
        <v>1618</v>
      </c>
      <c r="G1155" s="8">
        <v>87</v>
      </c>
      <c r="H1155" s="10">
        <f t="shared" si="210"/>
        <v>5.3770086526576018</v>
      </c>
    </row>
    <row r="1156" spans="1:8" x14ac:dyDescent="0.2">
      <c r="B1156" s="8">
        <v>124152003</v>
      </c>
      <c r="C1156" s="9" t="s">
        <v>4200</v>
      </c>
      <c r="D1156" s="1" t="s">
        <v>1129</v>
      </c>
      <c r="E1156" s="8">
        <v>1387</v>
      </c>
      <c r="F1156" s="8">
        <v>1468</v>
      </c>
      <c r="G1156" s="8">
        <v>92</v>
      </c>
      <c r="H1156" s="10">
        <f t="shared" si="210"/>
        <v>6.2670299727520433</v>
      </c>
    </row>
    <row r="1157" spans="1:8" x14ac:dyDescent="0.2">
      <c r="B1157" s="8">
        <v>124152003</v>
      </c>
      <c r="C1157" s="9" t="s">
        <v>4200</v>
      </c>
      <c r="D1157" s="1" t="s">
        <v>1130</v>
      </c>
      <c r="E1157" s="8">
        <v>8174</v>
      </c>
      <c r="F1157" s="8">
        <v>758</v>
      </c>
      <c r="G1157" s="8">
        <v>6</v>
      </c>
      <c r="H1157" s="10">
        <f t="shared" si="210"/>
        <v>0.79155672823219003</v>
      </c>
    </row>
    <row r="1158" spans="1:8" x14ac:dyDescent="0.2">
      <c r="B1158" s="8">
        <v>124152003</v>
      </c>
      <c r="C1158" s="9" t="s">
        <v>4200</v>
      </c>
      <c r="D1158" s="1" t="s">
        <v>1131</v>
      </c>
      <c r="E1158" s="8">
        <v>5011</v>
      </c>
      <c r="F1158" s="8">
        <v>506</v>
      </c>
      <c r="G1158" s="8">
        <v>75</v>
      </c>
      <c r="H1158" s="10">
        <f t="shared" ref="H1158:H1221" si="225">G1158/F1158*100</f>
        <v>14.822134387351779</v>
      </c>
    </row>
    <row r="1159" spans="1:8" x14ac:dyDescent="0.2">
      <c r="B1159" s="8">
        <v>124152003</v>
      </c>
      <c r="C1159" s="9" t="s">
        <v>4200</v>
      </c>
      <c r="D1159" s="1" t="s">
        <v>1132</v>
      </c>
      <c r="E1159" s="8">
        <v>6476</v>
      </c>
      <c r="F1159" s="8">
        <v>601</v>
      </c>
      <c r="G1159" s="8">
        <v>35</v>
      </c>
      <c r="H1159" s="10">
        <f t="shared" si="225"/>
        <v>5.8236272878535766</v>
      </c>
    </row>
    <row r="1160" spans="1:8" x14ac:dyDescent="0.2">
      <c r="B1160" s="8">
        <v>124152003</v>
      </c>
      <c r="C1160" s="9" t="s">
        <v>4200</v>
      </c>
      <c r="D1160" s="1" t="s">
        <v>1133</v>
      </c>
      <c r="E1160" s="8">
        <v>7516</v>
      </c>
      <c r="F1160" s="8">
        <v>1610</v>
      </c>
      <c r="G1160" s="8">
        <v>64</v>
      </c>
      <c r="H1160" s="10">
        <f t="shared" si="225"/>
        <v>3.9751552795031055</v>
      </c>
    </row>
    <row r="1161" spans="1:8" x14ac:dyDescent="0.2">
      <c r="B1161" s="8">
        <v>124152003</v>
      </c>
      <c r="C1161" s="9" t="s">
        <v>4200</v>
      </c>
      <c r="D1161" s="1" t="s">
        <v>1134</v>
      </c>
      <c r="E1161" s="8">
        <v>1432</v>
      </c>
      <c r="F1161" s="8">
        <v>614</v>
      </c>
      <c r="G1161" s="8">
        <v>12</v>
      </c>
      <c r="H1161" s="10">
        <f t="shared" si="225"/>
        <v>1.9543973941368076</v>
      </c>
    </row>
    <row r="1162" spans="1:8" x14ac:dyDescent="0.2">
      <c r="B1162" s="8">
        <v>124152003</v>
      </c>
      <c r="C1162" s="9" t="s">
        <v>4200</v>
      </c>
      <c r="D1162" s="1" t="s">
        <v>1135</v>
      </c>
      <c r="E1162" s="8">
        <v>7265</v>
      </c>
      <c r="F1162" s="8">
        <v>385</v>
      </c>
      <c r="G1162" s="8">
        <v>10</v>
      </c>
      <c r="H1162" s="10">
        <f t="shared" si="225"/>
        <v>2.5974025974025974</v>
      </c>
    </row>
    <row r="1163" spans="1:8" x14ac:dyDescent="0.2">
      <c r="B1163" s="8">
        <v>124152003</v>
      </c>
      <c r="C1163" s="9" t="s">
        <v>4200</v>
      </c>
      <c r="D1163" s="1" t="s">
        <v>4708</v>
      </c>
      <c r="E1163" s="8">
        <v>7990</v>
      </c>
      <c r="F1163" s="8">
        <v>360</v>
      </c>
      <c r="G1163" s="8">
        <v>17</v>
      </c>
      <c r="H1163" s="10">
        <f t="shared" si="225"/>
        <v>4.7222222222222223</v>
      </c>
    </row>
    <row r="1164" spans="1:8" x14ac:dyDescent="0.2">
      <c r="B1164" s="8">
        <v>124152003</v>
      </c>
      <c r="C1164" s="9" t="s">
        <v>4200</v>
      </c>
      <c r="D1164" s="1" t="s">
        <v>1136</v>
      </c>
      <c r="E1164" s="8">
        <v>6621</v>
      </c>
      <c r="F1164" s="8">
        <v>473</v>
      </c>
      <c r="G1164" s="8">
        <v>5</v>
      </c>
      <c r="H1164" s="10">
        <f t="shared" si="225"/>
        <v>1.0570824524312896</v>
      </c>
    </row>
    <row r="1165" spans="1:8" x14ac:dyDescent="0.2">
      <c r="B1165" s="8">
        <v>124152003</v>
      </c>
      <c r="C1165" s="9" t="s">
        <v>4200</v>
      </c>
      <c r="D1165" s="1" t="s">
        <v>1137</v>
      </c>
      <c r="E1165" s="8">
        <v>6477</v>
      </c>
      <c r="F1165" s="8">
        <v>514</v>
      </c>
      <c r="G1165" s="8">
        <v>19</v>
      </c>
      <c r="H1165" s="10">
        <f t="shared" si="225"/>
        <v>3.6964980544747084</v>
      </c>
    </row>
    <row r="1166" spans="1:8" x14ac:dyDescent="0.2">
      <c r="A1166" s="11" t="s">
        <v>1138</v>
      </c>
      <c r="B1166" s="12">
        <f>SUBTOTAL(3,B1151:B1165)</f>
        <v>15</v>
      </c>
      <c r="C1166" s="13"/>
      <c r="D1166" s="14"/>
      <c r="E1166" s="12"/>
      <c r="F1166" s="12">
        <f t="shared" ref="F1166:G1166" si="226">SUM(F1151:F1165)</f>
        <v>11497</v>
      </c>
      <c r="G1166" s="12">
        <f t="shared" si="226"/>
        <v>614</v>
      </c>
      <c r="H1166" s="15">
        <f t="shared" si="225"/>
        <v>5.3405236148560489</v>
      </c>
    </row>
    <row r="1167" spans="1:8" x14ac:dyDescent="0.2">
      <c r="B1167" s="8">
        <v>300250600</v>
      </c>
      <c r="C1167" s="9" t="s">
        <v>1139</v>
      </c>
      <c r="D1167" s="1" t="s">
        <v>1139</v>
      </c>
      <c r="E1167" s="8">
        <v>300250600</v>
      </c>
      <c r="F1167" s="8">
        <v>224</v>
      </c>
      <c r="G1167" s="8">
        <v>26</v>
      </c>
      <c r="H1167" s="10">
        <f t="shared" si="225"/>
        <v>11.607142857142858</v>
      </c>
    </row>
    <row r="1168" spans="1:8" x14ac:dyDescent="0.2">
      <c r="A1168" s="11" t="s">
        <v>1140</v>
      </c>
      <c r="B1168" s="12">
        <f>SUBTOTAL(3,B1167:B1167)</f>
        <v>1</v>
      </c>
      <c r="C1168" s="13"/>
      <c r="D1168" s="14"/>
      <c r="E1168" s="12"/>
      <c r="F1168" s="12">
        <f t="shared" ref="F1168:G1168" si="227">SUM(F1167)</f>
        <v>224</v>
      </c>
      <c r="G1168" s="12">
        <f t="shared" si="227"/>
        <v>26</v>
      </c>
      <c r="H1168" s="15">
        <f t="shared" si="225"/>
        <v>11.607142857142858</v>
      </c>
    </row>
    <row r="1169" spans="1:8" x14ac:dyDescent="0.2">
      <c r="B1169" s="8">
        <v>300364050</v>
      </c>
      <c r="C1169" s="9" t="s">
        <v>1141</v>
      </c>
      <c r="D1169" s="1" t="s">
        <v>1142</v>
      </c>
      <c r="E1169" s="8">
        <v>300364050</v>
      </c>
      <c r="F1169" s="8">
        <v>55</v>
      </c>
      <c r="G1169" s="8">
        <v>0</v>
      </c>
      <c r="H1169" s="10">
        <f t="shared" si="225"/>
        <v>0</v>
      </c>
    </row>
    <row r="1170" spans="1:8" x14ac:dyDescent="0.2">
      <c r="A1170" s="11" t="s">
        <v>1143</v>
      </c>
      <c r="B1170" s="12">
        <f>SUBTOTAL(3,B1169:B1169)</f>
        <v>1</v>
      </c>
      <c r="C1170" s="13"/>
      <c r="D1170" s="14"/>
      <c r="E1170" s="12"/>
      <c r="F1170" s="12">
        <f t="shared" ref="F1170:G1170" si="228">SUM(F1169)</f>
        <v>55</v>
      </c>
      <c r="G1170" s="12">
        <f t="shared" si="228"/>
        <v>0</v>
      </c>
      <c r="H1170" s="15">
        <f t="shared" si="225"/>
        <v>0</v>
      </c>
    </row>
    <row r="1171" spans="1:8" x14ac:dyDescent="0.2">
      <c r="B1171" s="8">
        <v>206171504</v>
      </c>
      <c r="C1171" s="9" t="s">
        <v>4629</v>
      </c>
      <c r="D1171" s="1" t="s">
        <v>4630</v>
      </c>
      <c r="E1171" s="8">
        <v>206171504</v>
      </c>
      <c r="F1171" s="8">
        <v>496</v>
      </c>
      <c r="G1171" s="8">
        <v>53</v>
      </c>
      <c r="H1171" s="10">
        <f t="shared" si="225"/>
        <v>10.685483870967742</v>
      </c>
    </row>
    <row r="1172" spans="1:8" x14ac:dyDescent="0.2">
      <c r="A1172" s="11" t="s">
        <v>1144</v>
      </c>
      <c r="B1172" s="12">
        <f>SUBTOTAL(3,B1171:B1171)</f>
        <v>1</v>
      </c>
      <c r="C1172" s="13"/>
      <c r="D1172" s="14"/>
      <c r="E1172" s="12"/>
      <c r="F1172" s="12">
        <f t="shared" ref="F1172:G1172" si="229">SUM(F1171)</f>
        <v>496</v>
      </c>
      <c r="G1172" s="12">
        <f t="shared" si="229"/>
        <v>53</v>
      </c>
      <c r="H1172" s="15">
        <f t="shared" si="225"/>
        <v>10.685483870967742</v>
      </c>
    </row>
    <row r="1173" spans="1:8" x14ac:dyDescent="0.2">
      <c r="B1173" s="8">
        <v>106172003</v>
      </c>
      <c r="C1173" s="9" t="s">
        <v>4201</v>
      </c>
      <c r="D1173" s="1" t="s">
        <v>1145</v>
      </c>
      <c r="E1173" s="8">
        <v>2385</v>
      </c>
      <c r="F1173" s="8">
        <v>305</v>
      </c>
      <c r="G1173" s="8">
        <v>132</v>
      </c>
      <c r="H1173" s="10">
        <f t="shared" si="225"/>
        <v>43.278688524590166</v>
      </c>
    </row>
    <row r="1174" spans="1:8" x14ac:dyDescent="0.2">
      <c r="B1174" s="8">
        <v>106172003</v>
      </c>
      <c r="C1174" s="9" t="s">
        <v>4201</v>
      </c>
      <c r="D1174" s="1" t="s">
        <v>1146</v>
      </c>
      <c r="E1174" s="8">
        <v>5000001692</v>
      </c>
      <c r="F1174" s="8">
        <v>4</v>
      </c>
      <c r="G1174" s="8">
        <v>1</v>
      </c>
      <c r="H1174" s="10">
        <f t="shared" si="225"/>
        <v>25</v>
      </c>
    </row>
    <row r="1175" spans="1:8" x14ac:dyDescent="0.2">
      <c r="B1175" s="8">
        <v>106172003</v>
      </c>
      <c r="C1175" s="9" t="s">
        <v>4201</v>
      </c>
      <c r="D1175" s="1" t="s">
        <v>1147</v>
      </c>
      <c r="E1175" s="8">
        <v>1541</v>
      </c>
      <c r="F1175" s="8">
        <v>932</v>
      </c>
      <c r="G1175" s="8">
        <v>341</v>
      </c>
      <c r="H1175" s="10">
        <f t="shared" si="225"/>
        <v>36.587982832618025</v>
      </c>
    </row>
    <row r="1176" spans="1:8" x14ac:dyDescent="0.2">
      <c r="B1176" s="8">
        <v>106172003</v>
      </c>
      <c r="C1176" s="9" t="s">
        <v>4201</v>
      </c>
      <c r="D1176" s="1" t="s">
        <v>1148</v>
      </c>
      <c r="E1176" s="8">
        <v>6156</v>
      </c>
      <c r="F1176" s="8">
        <v>1103</v>
      </c>
      <c r="G1176" s="8">
        <v>303</v>
      </c>
      <c r="H1176" s="10">
        <f t="shared" si="225"/>
        <v>27.470534904805078</v>
      </c>
    </row>
    <row r="1177" spans="1:8" x14ac:dyDescent="0.2">
      <c r="B1177" s="8">
        <v>106172003</v>
      </c>
      <c r="C1177" s="9" t="s">
        <v>4201</v>
      </c>
      <c r="D1177" s="1" t="s">
        <v>101</v>
      </c>
      <c r="E1177" s="8">
        <v>6157</v>
      </c>
      <c r="F1177" s="8">
        <v>383</v>
      </c>
      <c r="G1177" s="8">
        <v>116</v>
      </c>
      <c r="H1177" s="10">
        <f t="shared" si="225"/>
        <v>30.287206266318538</v>
      </c>
    </row>
    <row r="1178" spans="1:8" x14ac:dyDescent="0.2">
      <c r="B1178" s="8">
        <v>106172003</v>
      </c>
      <c r="C1178" s="9" t="s">
        <v>4201</v>
      </c>
      <c r="D1178" s="1" t="s">
        <v>1149</v>
      </c>
      <c r="E1178" s="8">
        <v>1530</v>
      </c>
      <c r="F1178" s="8">
        <v>109</v>
      </c>
      <c r="G1178" s="8">
        <v>41</v>
      </c>
      <c r="H1178" s="10">
        <f t="shared" si="225"/>
        <v>37.61467889908257</v>
      </c>
    </row>
    <row r="1179" spans="1:8" x14ac:dyDescent="0.2">
      <c r="B1179" s="8">
        <v>106172003</v>
      </c>
      <c r="C1179" s="9" t="s">
        <v>4201</v>
      </c>
      <c r="D1179" s="1" t="s">
        <v>1150</v>
      </c>
      <c r="E1179" s="8">
        <v>1532</v>
      </c>
      <c r="F1179" s="8">
        <v>375</v>
      </c>
      <c r="G1179" s="8">
        <v>109</v>
      </c>
      <c r="H1179" s="10">
        <f t="shared" si="225"/>
        <v>29.06666666666667</v>
      </c>
    </row>
    <row r="1180" spans="1:8" x14ac:dyDescent="0.2">
      <c r="B1180" s="8">
        <v>106172003</v>
      </c>
      <c r="C1180" s="9" t="s">
        <v>4201</v>
      </c>
      <c r="D1180" s="1" t="s">
        <v>1151</v>
      </c>
      <c r="E1180" s="8">
        <v>1540</v>
      </c>
      <c r="F1180" s="8">
        <v>94</v>
      </c>
      <c r="G1180" s="8">
        <v>60</v>
      </c>
      <c r="H1180" s="10">
        <f t="shared" si="225"/>
        <v>63.829787234042556</v>
      </c>
    </row>
    <row r="1181" spans="1:8" x14ac:dyDescent="0.2">
      <c r="B1181" s="8">
        <v>106172003</v>
      </c>
      <c r="C1181" s="9" t="s">
        <v>4201</v>
      </c>
      <c r="D1181" s="1" t="s">
        <v>1152</v>
      </c>
      <c r="E1181" s="8">
        <v>2389</v>
      </c>
      <c r="F1181" s="8">
        <v>91</v>
      </c>
      <c r="G1181" s="8">
        <v>49</v>
      </c>
      <c r="H1181" s="10">
        <f t="shared" si="225"/>
        <v>53.846153846153847</v>
      </c>
    </row>
    <row r="1182" spans="1:8" x14ac:dyDescent="0.2">
      <c r="B1182" s="8">
        <v>106172003</v>
      </c>
      <c r="C1182" s="9" t="s">
        <v>4201</v>
      </c>
      <c r="D1182" s="1" t="s">
        <v>1153</v>
      </c>
      <c r="E1182" s="8">
        <v>6918</v>
      </c>
      <c r="F1182" s="8">
        <v>406</v>
      </c>
      <c r="G1182" s="8">
        <v>217</v>
      </c>
      <c r="H1182" s="10">
        <f t="shared" si="225"/>
        <v>53.448275862068961</v>
      </c>
    </row>
    <row r="1183" spans="1:8" x14ac:dyDescent="0.2">
      <c r="A1183" s="11" t="s">
        <v>1154</v>
      </c>
      <c r="B1183" s="12">
        <f>SUBTOTAL(3,B1173:B1182)</f>
        <v>10</v>
      </c>
      <c r="C1183" s="13"/>
      <c r="D1183" s="14"/>
      <c r="E1183" s="12"/>
      <c r="F1183" s="12">
        <f t="shared" ref="F1183:G1183" si="230">SUM(F1173:F1182)</f>
        <v>3802</v>
      </c>
      <c r="G1183" s="12">
        <f t="shared" si="230"/>
        <v>1369</v>
      </c>
      <c r="H1183" s="15">
        <f t="shared" si="225"/>
        <v>36.007364544976326</v>
      </c>
    </row>
    <row r="1184" spans="1:8" x14ac:dyDescent="0.2">
      <c r="B1184" s="8">
        <v>119352203</v>
      </c>
      <c r="C1184" s="9" t="s">
        <v>4202</v>
      </c>
      <c r="D1184" s="1" t="s">
        <v>1155</v>
      </c>
      <c r="E1184" s="8">
        <v>6591</v>
      </c>
      <c r="F1184" s="8">
        <v>831</v>
      </c>
      <c r="G1184" s="8">
        <v>198</v>
      </c>
      <c r="H1184" s="10">
        <f t="shared" si="225"/>
        <v>23.826714801444044</v>
      </c>
    </row>
    <row r="1185" spans="1:8" x14ac:dyDescent="0.2">
      <c r="B1185" s="8">
        <v>119352203</v>
      </c>
      <c r="C1185" s="9" t="s">
        <v>4202</v>
      </c>
      <c r="D1185" s="1" t="s">
        <v>1156</v>
      </c>
      <c r="E1185" s="8">
        <v>2429</v>
      </c>
      <c r="F1185" s="8">
        <v>724</v>
      </c>
      <c r="G1185" s="8">
        <v>128</v>
      </c>
      <c r="H1185" s="10">
        <f t="shared" si="225"/>
        <v>17.679558011049721</v>
      </c>
    </row>
    <row r="1186" spans="1:8" x14ac:dyDescent="0.2">
      <c r="B1186" s="8">
        <v>119352203</v>
      </c>
      <c r="C1186" s="9" t="s">
        <v>4202</v>
      </c>
      <c r="D1186" s="1" t="s">
        <v>1157</v>
      </c>
      <c r="E1186" s="8">
        <v>300353500</v>
      </c>
      <c r="F1186" s="8">
        <v>100</v>
      </c>
      <c r="G1186" s="8">
        <v>1</v>
      </c>
      <c r="H1186" s="10">
        <f t="shared" si="225"/>
        <v>1</v>
      </c>
    </row>
    <row r="1187" spans="1:8" x14ac:dyDescent="0.2">
      <c r="A1187" s="11" t="s">
        <v>1158</v>
      </c>
      <c r="B1187" s="12">
        <f>SUBTOTAL(3,B1184:B1186)</f>
        <v>3</v>
      </c>
      <c r="C1187" s="13"/>
      <c r="D1187" s="14"/>
      <c r="E1187" s="12"/>
      <c r="F1187" s="12">
        <f t="shared" ref="F1187:G1187" si="231">SUM(F1184:F1186)</f>
        <v>1655</v>
      </c>
      <c r="G1187" s="12">
        <f t="shared" si="231"/>
        <v>327</v>
      </c>
      <c r="H1187" s="15">
        <f t="shared" si="225"/>
        <v>19.758308157099698</v>
      </c>
    </row>
    <row r="1188" spans="1:8" x14ac:dyDescent="0.2">
      <c r="B1188" s="8">
        <v>103022503</v>
      </c>
      <c r="C1188" s="9" t="s">
        <v>4203</v>
      </c>
      <c r="D1188" s="1" t="s">
        <v>1159</v>
      </c>
      <c r="E1188" s="8">
        <v>7908</v>
      </c>
      <c r="F1188" s="8">
        <v>367</v>
      </c>
      <c r="G1188" s="8">
        <v>291</v>
      </c>
      <c r="H1188" s="10">
        <f t="shared" si="225"/>
        <v>79.291553133514995</v>
      </c>
    </row>
    <row r="1189" spans="1:8" x14ac:dyDescent="0.2">
      <c r="A1189" s="11" t="s">
        <v>1160</v>
      </c>
      <c r="B1189" s="12">
        <f>SUBTOTAL(3,B1188:B1188)</f>
        <v>1</v>
      </c>
      <c r="C1189" s="13"/>
      <c r="D1189" s="14"/>
      <c r="E1189" s="12"/>
      <c r="F1189" s="12">
        <f t="shared" ref="F1189:G1189" si="232">SUM(F1188)</f>
        <v>367</v>
      </c>
      <c r="G1189" s="12">
        <f t="shared" si="232"/>
        <v>291</v>
      </c>
      <c r="H1189" s="15">
        <f t="shared" si="225"/>
        <v>79.291553133514995</v>
      </c>
    </row>
    <row r="1190" spans="1:8" x14ac:dyDescent="0.2">
      <c r="B1190" s="8">
        <v>103022803</v>
      </c>
      <c r="C1190" s="9" t="s">
        <v>4204</v>
      </c>
      <c r="D1190" s="1" t="s">
        <v>1161</v>
      </c>
      <c r="E1190" s="8">
        <v>5193</v>
      </c>
      <c r="F1190" s="8">
        <v>538</v>
      </c>
      <c r="G1190" s="8">
        <v>240</v>
      </c>
      <c r="H1190" s="10">
        <f t="shared" si="225"/>
        <v>44.609665427509292</v>
      </c>
    </row>
    <row r="1191" spans="1:8" x14ac:dyDescent="0.2">
      <c r="B1191" s="8">
        <v>103022803</v>
      </c>
      <c r="C1191" s="9" t="s">
        <v>4204</v>
      </c>
      <c r="D1191" s="1" t="s">
        <v>1162</v>
      </c>
      <c r="E1191" s="8">
        <v>542</v>
      </c>
      <c r="F1191" s="8">
        <v>506</v>
      </c>
      <c r="G1191" s="8">
        <v>249</v>
      </c>
      <c r="H1191" s="10">
        <f t="shared" si="225"/>
        <v>49.209486166007906</v>
      </c>
    </row>
    <row r="1192" spans="1:8" x14ac:dyDescent="0.2">
      <c r="B1192" s="8">
        <v>103022803</v>
      </c>
      <c r="C1192" s="9" t="s">
        <v>4204</v>
      </c>
      <c r="D1192" s="1" t="s">
        <v>1163</v>
      </c>
      <c r="E1192" s="8">
        <v>7926</v>
      </c>
      <c r="F1192" s="8">
        <v>669</v>
      </c>
      <c r="G1192" s="8">
        <v>342</v>
      </c>
      <c r="H1192" s="10">
        <f t="shared" si="225"/>
        <v>51.121076233183857</v>
      </c>
    </row>
    <row r="1193" spans="1:8" x14ac:dyDescent="0.2">
      <c r="A1193" s="11" t="s">
        <v>1164</v>
      </c>
      <c r="B1193" s="12">
        <f>SUBTOTAL(3,B1190:B1192)</f>
        <v>3</v>
      </c>
      <c r="C1193" s="13"/>
      <c r="D1193" s="14"/>
      <c r="E1193" s="12"/>
      <c r="F1193" s="12">
        <f t="shared" ref="F1193:G1193" si="233">SUM(F1190:F1192)</f>
        <v>1713</v>
      </c>
      <c r="G1193" s="12">
        <f t="shared" si="233"/>
        <v>831</v>
      </c>
      <c r="H1193" s="15">
        <f t="shared" si="225"/>
        <v>48.511383537653238</v>
      </c>
    </row>
    <row r="1194" spans="1:8" x14ac:dyDescent="0.2">
      <c r="B1194" s="8">
        <v>202027445</v>
      </c>
      <c r="C1194" s="9" t="s">
        <v>4677</v>
      </c>
      <c r="D1194" s="1" t="s">
        <v>1165</v>
      </c>
      <c r="E1194" s="8">
        <v>202027445</v>
      </c>
      <c r="F1194" s="8">
        <v>312</v>
      </c>
      <c r="G1194" s="8">
        <v>17</v>
      </c>
      <c r="H1194" s="10">
        <f t="shared" si="225"/>
        <v>5.4487179487179489</v>
      </c>
    </row>
    <row r="1195" spans="1:8" x14ac:dyDescent="0.2">
      <c r="A1195" s="11" t="s">
        <v>1166</v>
      </c>
      <c r="B1195" s="12">
        <f>SUBTOTAL(3,B1194:B1194)</f>
        <v>1</v>
      </c>
      <c r="C1195" s="13"/>
      <c r="D1195" s="14"/>
      <c r="E1195" s="12"/>
      <c r="F1195" s="12">
        <f t="shared" ref="F1195:G1195" si="234">SUM(F1194)</f>
        <v>312</v>
      </c>
      <c r="G1195" s="12">
        <f t="shared" si="234"/>
        <v>17</v>
      </c>
      <c r="H1195" s="15">
        <f t="shared" si="225"/>
        <v>5.4487179487179489</v>
      </c>
    </row>
    <row r="1196" spans="1:8" x14ac:dyDescent="0.2">
      <c r="B1196" s="8">
        <v>117412003</v>
      </c>
      <c r="C1196" s="9" t="s">
        <v>4205</v>
      </c>
      <c r="D1196" s="1" t="s">
        <v>1167</v>
      </c>
      <c r="E1196" s="8">
        <v>3021</v>
      </c>
      <c r="F1196" s="8">
        <v>222</v>
      </c>
      <c r="G1196" s="8">
        <v>49</v>
      </c>
      <c r="H1196" s="10">
        <f t="shared" si="225"/>
        <v>22.072072072072071</v>
      </c>
    </row>
    <row r="1197" spans="1:8" x14ac:dyDescent="0.2">
      <c r="B1197" s="8">
        <v>117412003</v>
      </c>
      <c r="C1197" s="9" t="s">
        <v>4205</v>
      </c>
      <c r="D1197" s="1" t="s">
        <v>1168</v>
      </c>
      <c r="E1197" s="8">
        <v>3018</v>
      </c>
      <c r="F1197" s="8">
        <v>157</v>
      </c>
      <c r="G1197" s="8">
        <v>19</v>
      </c>
      <c r="H1197" s="10">
        <f t="shared" si="225"/>
        <v>12.101910828025478</v>
      </c>
    </row>
    <row r="1198" spans="1:8" x14ac:dyDescent="0.2">
      <c r="B1198" s="8">
        <v>117412003</v>
      </c>
      <c r="C1198" s="9" t="s">
        <v>4205</v>
      </c>
      <c r="D1198" s="1" t="s">
        <v>1169</v>
      </c>
      <c r="E1198" s="8">
        <v>6364</v>
      </c>
      <c r="F1198" s="8">
        <v>762</v>
      </c>
      <c r="G1198" s="8">
        <v>113</v>
      </c>
      <c r="H1198" s="10">
        <f t="shared" si="225"/>
        <v>14.829396325459317</v>
      </c>
    </row>
    <row r="1199" spans="1:8" x14ac:dyDescent="0.2">
      <c r="B1199" s="8">
        <v>117412003</v>
      </c>
      <c r="C1199" s="9" t="s">
        <v>4205</v>
      </c>
      <c r="D1199" s="1" t="s">
        <v>1170</v>
      </c>
      <c r="E1199" s="8">
        <v>3019</v>
      </c>
      <c r="F1199" s="8">
        <v>534</v>
      </c>
      <c r="G1199" s="8">
        <v>126</v>
      </c>
      <c r="H1199" s="10">
        <f t="shared" si="225"/>
        <v>23.595505617977526</v>
      </c>
    </row>
    <row r="1200" spans="1:8" x14ac:dyDescent="0.2">
      <c r="A1200" s="11" t="s">
        <v>1171</v>
      </c>
      <c r="B1200" s="12">
        <f>SUBTOTAL(3,B1196:B1199)</f>
        <v>4</v>
      </c>
      <c r="C1200" s="13"/>
      <c r="D1200" s="14"/>
      <c r="E1200" s="12"/>
      <c r="F1200" s="12">
        <f t="shared" ref="F1200:G1200" si="235">SUM(F1196:F1199)</f>
        <v>1675</v>
      </c>
      <c r="G1200" s="12">
        <f t="shared" si="235"/>
        <v>307</v>
      </c>
      <c r="H1200" s="15">
        <f t="shared" si="225"/>
        <v>18.328358208955223</v>
      </c>
    </row>
    <row r="1201" spans="2:8" x14ac:dyDescent="0.2">
      <c r="B1201" s="8">
        <v>121392303</v>
      </c>
      <c r="C1201" s="9" t="s">
        <v>4206</v>
      </c>
      <c r="D1201" s="1" t="s">
        <v>1172</v>
      </c>
      <c r="E1201" s="8">
        <v>2799</v>
      </c>
      <c r="F1201" s="8">
        <v>327</v>
      </c>
      <c r="G1201" s="8">
        <v>52</v>
      </c>
      <c r="H1201" s="10">
        <f t="shared" si="225"/>
        <v>15.902140672782874</v>
      </c>
    </row>
    <row r="1202" spans="2:8" x14ac:dyDescent="0.2">
      <c r="B1202" s="8">
        <v>121392303</v>
      </c>
      <c r="C1202" s="9" t="s">
        <v>4206</v>
      </c>
      <c r="D1202" s="1" t="s">
        <v>1172</v>
      </c>
      <c r="E1202" s="8">
        <v>2799</v>
      </c>
      <c r="F1202" s="8">
        <v>327</v>
      </c>
      <c r="G1202" s="8">
        <v>52</v>
      </c>
      <c r="H1202" s="10">
        <f t="shared" si="225"/>
        <v>15.902140672782874</v>
      </c>
    </row>
    <row r="1203" spans="2:8" x14ac:dyDescent="0.2">
      <c r="B1203" s="8">
        <v>121392303</v>
      </c>
      <c r="C1203" s="9" t="s">
        <v>4206</v>
      </c>
      <c r="D1203" s="1" t="s">
        <v>1173</v>
      </c>
      <c r="E1203" s="8">
        <v>2809</v>
      </c>
      <c r="F1203" s="8">
        <v>2576</v>
      </c>
      <c r="G1203" s="8">
        <v>241</v>
      </c>
      <c r="H1203" s="10">
        <f t="shared" si="225"/>
        <v>9.3555900621118013</v>
      </c>
    </row>
    <row r="1204" spans="2:8" x14ac:dyDescent="0.2">
      <c r="B1204" s="8">
        <v>121392303</v>
      </c>
      <c r="C1204" s="9" t="s">
        <v>4206</v>
      </c>
      <c r="D1204" s="1" t="s">
        <v>1173</v>
      </c>
      <c r="E1204" s="8">
        <v>2809</v>
      </c>
      <c r="F1204" s="8">
        <v>2576</v>
      </c>
      <c r="G1204" s="8">
        <v>241</v>
      </c>
      <c r="H1204" s="10">
        <f t="shared" si="225"/>
        <v>9.3555900621118013</v>
      </c>
    </row>
    <row r="1205" spans="2:8" x14ac:dyDescent="0.2">
      <c r="B1205" s="8">
        <v>121392303</v>
      </c>
      <c r="C1205" s="9" t="s">
        <v>4206</v>
      </c>
      <c r="D1205" s="1" t="s">
        <v>1174</v>
      </c>
      <c r="E1205" s="8">
        <v>7560</v>
      </c>
      <c r="F1205" s="8">
        <v>852</v>
      </c>
      <c r="G1205" s="8">
        <v>60</v>
      </c>
      <c r="H1205" s="10">
        <f t="shared" si="225"/>
        <v>7.042253521126761</v>
      </c>
    </row>
    <row r="1206" spans="2:8" x14ac:dyDescent="0.2">
      <c r="B1206" s="8">
        <v>121392303</v>
      </c>
      <c r="C1206" s="9" t="s">
        <v>4206</v>
      </c>
      <c r="D1206" s="1" t="s">
        <v>1174</v>
      </c>
      <c r="E1206" s="8">
        <v>7560</v>
      </c>
      <c r="F1206" s="8">
        <v>852</v>
      </c>
      <c r="G1206" s="8">
        <v>60</v>
      </c>
      <c r="H1206" s="10">
        <f t="shared" si="225"/>
        <v>7.042253521126761</v>
      </c>
    </row>
    <row r="1207" spans="2:8" x14ac:dyDescent="0.2">
      <c r="B1207" s="8">
        <v>121392303</v>
      </c>
      <c r="C1207" s="9" t="s">
        <v>4206</v>
      </c>
      <c r="D1207" s="1" t="s">
        <v>69</v>
      </c>
      <c r="E1207" s="8">
        <v>2808</v>
      </c>
      <c r="F1207" s="8">
        <v>281</v>
      </c>
      <c r="G1207" s="8">
        <v>47</v>
      </c>
      <c r="H1207" s="10">
        <f t="shared" si="225"/>
        <v>16.72597864768683</v>
      </c>
    </row>
    <row r="1208" spans="2:8" x14ac:dyDescent="0.2">
      <c r="B1208" s="8">
        <v>121392303</v>
      </c>
      <c r="C1208" s="9" t="s">
        <v>4206</v>
      </c>
      <c r="D1208" s="1" t="s">
        <v>69</v>
      </c>
      <c r="E1208" s="8">
        <v>2808</v>
      </c>
      <c r="F1208" s="8">
        <v>281</v>
      </c>
      <c r="G1208" s="8">
        <v>47</v>
      </c>
      <c r="H1208" s="10">
        <f t="shared" si="225"/>
        <v>16.72597864768683</v>
      </c>
    </row>
    <row r="1209" spans="2:8" x14ac:dyDescent="0.2">
      <c r="B1209" s="8">
        <v>121392303</v>
      </c>
      <c r="C1209" s="9" t="s">
        <v>4206</v>
      </c>
      <c r="D1209" s="1" t="s">
        <v>402</v>
      </c>
      <c r="E1209" s="8">
        <v>2802</v>
      </c>
      <c r="F1209" s="8">
        <v>421</v>
      </c>
      <c r="G1209" s="8">
        <v>106</v>
      </c>
      <c r="H1209" s="10">
        <f t="shared" si="225"/>
        <v>25.178147268408551</v>
      </c>
    </row>
    <row r="1210" spans="2:8" x14ac:dyDescent="0.2">
      <c r="B1210" s="8">
        <v>121392303</v>
      </c>
      <c r="C1210" s="9" t="s">
        <v>4206</v>
      </c>
      <c r="D1210" s="1" t="s">
        <v>402</v>
      </c>
      <c r="E1210" s="8">
        <v>2802</v>
      </c>
      <c r="F1210" s="8">
        <v>421</v>
      </c>
      <c r="G1210" s="8">
        <v>106</v>
      </c>
      <c r="H1210" s="10">
        <f t="shared" si="225"/>
        <v>25.178147268408551</v>
      </c>
    </row>
    <row r="1211" spans="2:8" x14ac:dyDescent="0.2">
      <c r="B1211" s="8">
        <v>121392303</v>
      </c>
      <c r="C1211" s="9" t="s">
        <v>4206</v>
      </c>
      <c r="D1211" s="1" t="s">
        <v>1175</v>
      </c>
      <c r="E1211" s="8">
        <v>7559</v>
      </c>
      <c r="F1211" s="8">
        <v>1073</v>
      </c>
      <c r="G1211" s="8">
        <v>148</v>
      </c>
      <c r="H1211" s="10">
        <f t="shared" si="225"/>
        <v>13.793103448275861</v>
      </c>
    </row>
    <row r="1212" spans="2:8" x14ac:dyDescent="0.2">
      <c r="B1212" s="8">
        <v>121392303</v>
      </c>
      <c r="C1212" s="9" t="s">
        <v>4206</v>
      </c>
      <c r="D1212" s="1" t="s">
        <v>1175</v>
      </c>
      <c r="E1212" s="8">
        <v>7559</v>
      </c>
      <c r="F1212" s="8">
        <v>1073</v>
      </c>
      <c r="G1212" s="8">
        <v>148</v>
      </c>
      <c r="H1212" s="10">
        <f t="shared" si="225"/>
        <v>13.793103448275861</v>
      </c>
    </row>
    <row r="1213" spans="2:8" x14ac:dyDescent="0.2">
      <c r="B1213" s="8">
        <v>121392303</v>
      </c>
      <c r="C1213" s="9" t="s">
        <v>4206</v>
      </c>
      <c r="D1213" s="1" t="s">
        <v>4709</v>
      </c>
      <c r="E1213" s="8">
        <v>2804</v>
      </c>
      <c r="F1213" s="8">
        <v>484</v>
      </c>
      <c r="G1213" s="8">
        <v>53</v>
      </c>
      <c r="H1213" s="10">
        <f t="shared" si="225"/>
        <v>10.950413223140496</v>
      </c>
    </row>
    <row r="1214" spans="2:8" x14ac:dyDescent="0.2">
      <c r="B1214" s="8">
        <v>121392303</v>
      </c>
      <c r="C1214" s="9" t="s">
        <v>4206</v>
      </c>
      <c r="D1214" s="1" t="s">
        <v>4709</v>
      </c>
      <c r="E1214" s="8">
        <v>2804</v>
      </c>
      <c r="F1214" s="8">
        <v>484</v>
      </c>
      <c r="G1214" s="8">
        <v>53</v>
      </c>
      <c r="H1214" s="10">
        <f t="shared" si="225"/>
        <v>10.950413223140496</v>
      </c>
    </row>
    <row r="1215" spans="2:8" x14ac:dyDescent="0.2">
      <c r="B1215" s="8">
        <v>121392303</v>
      </c>
      <c r="C1215" s="9" t="s">
        <v>4206</v>
      </c>
      <c r="D1215" s="1" t="s">
        <v>1176</v>
      </c>
      <c r="E1215" s="8">
        <v>5239</v>
      </c>
      <c r="F1215" s="8">
        <v>721</v>
      </c>
      <c r="G1215" s="8">
        <v>52</v>
      </c>
      <c r="H1215" s="10">
        <f t="shared" si="225"/>
        <v>7.2122052704576971</v>
      </c>
    </row>
    <row r="1216" spans="2:8" x14ac:dyDescent="0.2">
      <c r="B1216" s="8">
        <v>121392303</v>
      </c>
      <c r="C1216" s="9" t="s">
        <v>4206</v>
      </c>
      <c r="D1216" s="1" t="s">
        <v>1176</v>
      </c>
      <c r="E1216" s="8">
        <v>5239</v>
      </c>
      <c r="F1216" s="8">
        <v>721</v>
      </c>
      <c r="G1216" s="8">
        <v>52</v>
      </c>
      <c r="H1216" s="10">
        <f t="shared" si="225"/>
        <v>7.2122052704576971</v>
      </c>
    </row>
    <row r="1217" spans="1:8" x14ac:dyDescent="0.2">
      <c r="B1217" s="8">
        <v>121392303</v>
      </c>
      <c r="C1217" s="9" t="s">
        <v>4206</v>
      </c>
      <c r="D1217" s="1" t="s">
        <v>1177</v>
      </c>
      <c r="E1217" s="8">
        <v>4827</v>
      </c>
      <c r="F1217" s="8">
        <v>604</v>
      </c>
      <c r="G1217" s="8">
        <v>68</v>
      </c>
      <c r="H1217" s="10">
        <f t="shared" si="225"/>
        <v>11.258278145695364</v>
      </c>
    </row>
    <row r="1218" spans="1:8" x14ac:dyDescent="0.2">
      <c r="B1218" s="8">
        <v>121392303</v>
      </c>
      <c r="C1218" s="9" t="s">
        <v>4206</v>
      </c>
      <c r="D1218" s="1" t="s">
        <v>1177</v>
      </c>
      <c r="E1218" s="8">
        <v>4827</v>
      </c>
      <c r="F1218" s="8">
        <v>604</v>
      </c>
      <c r="G1218" s="8">
        <v>68</v>
      </c>
      <c r="H1218" s="10">
        <f t="shared" si="225"/>
        <v>11.258278145695364</v>
      </c>
    </row>
    <row r="1219" spans="1:8" x14ac:dyDescent="0.2">
      <c r="B1219" s="8">
        <v>121392303</v>
      </c>
      <c r="C1219" s="9" t="s">
        <v>4206</v>
      </c>
      <c r="D1219" s="1" t="s">
        <v>4710</v>
      </c>
      <c r="E1219" s="8">
        <v>8133</v>
      </c>
      <c r="F1219" s="8">
        <v>741</v>
      </c>
      <c r="G1219" s="8">
        <v>60</v>
      </c>
      <c r="H1219" s="10">
        <f t="shared" si="225"/>
        <v>8.097165991902834</v>
      </c>
    </row>
    <row r="1220" spans="1:8" x14ac:dyDescent="0.2">
      <c r="B1220" s="8">
        <v>121392303</v>
      </c>
      <c r="C1220" s="9" t="s">
        <v>4206</v>
      </c>
      <c r="D1220" s="1" t="s">
        <v>4710</v>
      </c>
      <c r="E1220" s="8">
        <v>8133</v>
      </c>
      <c r="F1220" s="8">
        <v>741</v>
      </c>
      <c r="G1220" s="8">
        <v>60</v>
      </c>
      <c r="H1220" s="10">
        <f t="shared" si="225"/>
        <v>8.097165991902834</v>
      </c>
    </row>
    <row r="1221" spans="1:8" x14ac:dyDescent="0.2">
      <c r="A1221" s="11" t="s">
        <v>1178</v>
      </c>
      <c r="B1221" s="12">
        <f>SUBTOTAL(3,B1201:B1220)</f>
        <v>20</v>
      </c>
      <c r="C1221" s="13"/>
      <c r="D1221" s="14"/>
      <c r="E1221" s="12"/>
      <c r="F1221" s="12">
        <f t="shared" ref="F1221:G1221" si="236">SUM(F1201:F1220)</f>
        <v>16160</v>
      </c>
      <c r="G1221" s="12">
        <f t="shared" si="236"/>
        <v>1774</v>
      </c>
      <c r="H1221" s="15">
        <f t="shared" si="225"/>
        <v>10.977722772277227</v>
      </c>
    </row>
    <row r="1222" spans="1:8" x14ac:dyDescent="0.2">
      <c r="B1222" s="8">
        <v>115212503</v>
      </c>
      <c r="C1222" s="9" t="s">
        <v>4207</v>
      </c>
      <c r="D1222" s="1" t="s">
        <v>1179</v>
      </c>
      <c r="E1222" s="8">
        <v>5220</v>
      </c>
      <c r="F1222" s="8">
        <v>857</v>
      </c>
      <c r="G1222" s="8">
        <v>134</v>
      </c>
      <c r="H1222" s="10">
        <f t="shared" ref="H1222:H1285" si="237">G1222/F1222*100</f>
        <v>15.635939323220537</v>
      </c>
    </row>
    <row r="1223" spans="1:8" x14ac:dyDescent="0.2">
      <c r="B1223" s="8">
        <v>115212503</v>
      </c>
      <c r="C1223" s="9" t="s">
        <v>4207</v>
      </c>
      <c r="D1223" s="1" t="s">
        <v>1180</v>
      </c>
      <c r="E1223" s="8">
        <v>1707</v>
      </c>
      <c r="F1223" s="8">
        <v>830</v>
      </c>
      <c r="G1223" s="8">
        <v>116</v>
      </c>
      <c r="H1223" s="10">
        <f t="shared" si="237"/>
        <v>13.975903614457833</v>
      </c>
    </row>
    <row r="1224" spans="1:8" x14ac:dyDescent="0.2">
      <c r="B1224" s="8">
        <v>115212503</v>
      </c>
      <c r="C1224" s="9" t="s">
        <v>4207</v>
      </c>
      <c r="D1224" s="1" t="s">
        <v>1181</v>
      </c>
      <c r="E1224" s="8">
        <v>1705</v>
      </c>
      <c r="F1224" s="8">
        <v>554</v>
      </c>
      <c r="G1224" s="8">
        <v>110</v>
      </c>
      <c r="H1224" s="10">
        <f t="shared" si="237"/>
        <v>19.855595667870034</v>
      </c>
    </row>
    <row r="1225" spans="1:8" x14ac:dyDescent="0.2">
      <c r="B1225" s="8">
        <v>115212503</v>
      </c>
      <c r="C1225" s="9" t="s">
        <v>4207</v>
      </c>
      <c r="D1225" s="1" t="s">
        <v>1182</v>
      </c>
      <c r="E1225" s="8">
        <v>4850</v>
      </c>
      <c r="F1225" s="8">
        <v>507</v>
      </c>
      <c r="G1225" s="8">
        <v>111</v>
      </c>
      <c r="H1225" s="10">
        <f t="shared" si="237"/>
        <v>21.893491124260358</v>
      </c>
    </row>
    <row r="1226" spans="1:8" x14ac:dyDescent="0.2">
      <c r="A1226" s="11" t="s">
        <v>1183</v>
      </c>
      <c r="B1226" s="12">
        <f>SUBTOTAL(3,B1222:B1225)</f>
        <v>4</v>
      </c>
      <c r="C1226" s="13"/>
      <c r="D1226" s="14"/>
      <c r="E1226" s="12"/>
      <c r="F1226" s="12">
        <f t="shared" ref="F1226:G1226" si="238">SUM(F1222:F1225)</f>
        <v>2748</v>
      </c>
      <c r="G1226" s="12">
        <f t="shared" si="238"/>
        <v>471</v>
      </c>
      <c r="H1226" s="15">
        <f t="shared" si="237"/>
        <v>17.139737991266376</v>
      </c>
    </row>
    <row r="1227" spans="1:8" x14ac:dyDescent="0.2">
      <c r="B1227" s="8">
        <v>120452003</v>
      </c>
      <c r="C1227" s="9" t="s">
        <v>4208</v>
      </c>
      <c r="D1227" s="1" t="s">
        <v>1184</v>
      </c>
      <c r="E1227" s="8">
        <v>7536</v>
      </c>
      <c r="F1227" s="8">
        <v>488</v>
      </c>
      <c r="G1227" s="8">
        <v>200</v>
      </c>
      <c r="H1227" s="10">
        <f t="shared" si="237"/>
        <v>40.983606557377051</v>
      </c>
    </row>
    <row r="1228" spans="1:8" x14ac:dyDescent="0.2">
      <c r="B1228" s="8">
        <v>120452003</v>
      </c>
      <c r="C1228" s="9" t="s">
        <v>4208</v>
      </c>
      <c r="D1228" s="1" t="s">
        <v>4711</v>
      </c>
      <c r="E1228" s="8">
        <v>8016</v>
      </c>
      <c r="F1228" s="8">
        <v>668</v>
      </c>
      <c r="G1228" s="8">
        <v>210</v>
      </c>
      <c r="H1228" s="10">
        <f t="shared" si="237"/>
        <v>31.437125748502993</v>
      </c>
    </row>
    <row r="1229" spans="1:8" x14ac:dyDescent="0.2">
      <c r="B1229" s="8">
        <v>120452003</v>
      </c>
      <c r="C1229" s="9" t="s">
        <v>4208</v>
      </c>
      <c r="D1229" s="1" t="s">
        <v>1185</v>
      </c>
      <c r="E1229" s="8">
        <v>7641</v>
      </c>
      <c r="F1229" s="8">
        <v>1117</v>
      </c>
      <c r="G1229" s="8">
        <v>291</v>
      </c>
      <c r="H1229" s="10">
        <f t="shared" si="237"/>
        <v>26.051924798567594</v>
      </c>
    </row>
    <row r="1230" spans="1:8" x14ac:dyDescent="0.2">
      <c r="B1230" s="8">
        <v>120452003</v>
      </c>
      <c r="C1230" s="9" t="s">
        <v>4208</v>
      </c>
      <c r="D1230" s="1" t="s">
        <v>1186</v>
      </c>
      <c r="E1230" s="8">
        <v>6935</v>
      </c>
      <c r="F1230" s="8">
        <v>1405</v>
      </c>
      <c r="G1230" s="8">
        <v>330</v>
      </c>
      <c r="H1230" s="10">
        <f t="shared" si="237"/>
        <v>23.487544483985765</v>
      </c>
    </row>
    <row r="1231" spans="1:8" x14ac:dyDescent="0.2">
      <c r="B1231" s="8">
        <v>120452003</v>
      </c>
      <c r="C1231" s="9" t="s">
        <v>4208</v>
      </c>
      <c r="D1231" s="1" t="s">
        <v>1187</v>
      </c>
      <c r="E1231" s="8">
        <v>3204</v>
      </c>
      <c r="F1231" s="8">
        <v>441</v>
      </c>
      <c r="G1231" s="8">
        <v>203</v>
      </c>
      <c r="H1231" s="10">
        <f t="shared" si="237"/>
        <v>46.031746031746032</v>
      </c>
    </row>
    <row r="1232" spans="1:8" x14ac:dyDescent="0.2">
      <c r="B1232" s="8">
        <v>120452003</v>
      </c>
      <c r="C1232" s="9" t="s">
        <v>4208</v>
      </c>
      <c r="D1232" s="1" t="s">
        <v>1188</v>
      </c>
      <c r="E1232" s="8">
        <v>7366</v>
      </c>
      <c r="F1232" s="8">
        <v>1005</v>
      </c>
      <c r="G1232" s="8">
        <v>279</v>
      </c>
      <c r="H1232" s="10">
        <f t="shared" si="237"/>
        <v>27.761194029850746</v>
      </c>
    </row>
    <row r="1233" spans="1:8" x14ac:dyDescent="0.2">
      <c r="B1233" s="8">
        <v>120452003</v>
      </c>
      <c r="C1233" s="9" t="s">
        <v>4208</v>
      </c>
      <c r="D1233" s="1" t="s">
        <v>1189</v>
      </c>
      <c r="E1233" s="8">
        <v>7642</v>
      </c>
      <c r="F1233" s="8">
        <v>756</v>
      </c>
      <c r="G1233" s="8">
        <v>214</v>
      </c>
      <c r="H1233" s="10">
        <f t="shared" si="237"/>
        <v>28.306878306878307</v>
      </c>
    </row>
    <row r="1234" spans="1:8" x14ac:dyDescent="0.2">
      <c r="B1234" s="8">
        <v>120452003</v>
      </c>
      <c r="C1234" s="9" t="s">
        <v>4208</v>
      </c>
      <c r="D1234" s="1" t="s">
        <v>1190</v>
      </c>
      <c r="E1234" s="8">
        <v>3201</v>
      </c>
      <c r="F1234" s="8">
        <v>568</v>
      </c>
      <c r="G1234" s="8">
        <v>222</v>
      </c>
      <c r="H1234" s="10">
        <f t="shared" si="237"/>
        <v>39.08450704225352</v>
      </c>
    </row>
    <row r="1235" spans="1:8" x14ac:dyDescent="0.2">
      <c r="B1235" s="8">
        <v>120452003</v>
      </c>
      <c r="C1235" s="9" t="s">
        <v>4208</v>
      </c>
      <c r="D1235" s="1" t="s">
        <v>1191</v>
      </c>
      <c r="E1235" s="8">
        <v>7411</v>
      </c>
      <c r="F1235" s="8">
        <v>555</v>
      </c>
      <c r="G1235" s="8">
        <v>163</v>
      </c>
      <c r="H1235" s="10">
        <f t="shared" si="237"/>
        <v>29.36936936936937</v>
      </c>
    </row>
    <row r="1236" spans="1:8" x14ac:dyDescent="0.2">
      <c r="B1236" s="8">
        <v>120452003</v>
      </c>
      <c r="C1236" s="9" t="s">
        <v>4208</v>
      </c>
      <c r="D1236" s="1" t="s">
        <v>39</v>
      </c>
      <c r="E1236" s="8">
        <v>3202</v>
      </c>
      <c r="F1236" s="8">
        <v>331</v>
      </c>
      <c r="G1236" s="8">
        <v>95</v>
      </c>
      <c r="H1236" s="10">
        <f t="shared" si="237"/>
        <v>28.700906344410875</v>
      </c>
    </row>
    <row r="1237" spans="1:8" x14ac:dyDescent="0.2">
      <c r="A1237" s="11" t="s">
        <v>1192</v>
      </c>
      <c r="B1237" s="12">
        <f>SUBTOTAL(3,B1227:B1236)</f>
        <v>10</v>
      </c>
      <c r="C1237" s="13"/>
      <c r="D1237" s="14"/>
      <c r="E1237" s="12"/>
      <c r="F1237" s="12">
        <f t="shared" ref="F1237:G1237" si="239">SUM(F1227:F1236)</f>
        <v>7334</v>
      </c>
      <c r="G1237" s="12">
        <f t="shared" si="239"/>
        <v>2207</v>
      </c>
      <c r="H1237" s="15">
        <f t="shared" si="237"/>
        <v>30.09271884374148</v>
      </c>
    </row>
    <row r="1238" spans="1:8" x14ac:dyDescent="0.2">
      <c r="B1238" s="8">
        <v>113362303</v>
      </c>
      <c r="C1238" s="9" t="s">
        <v>4209</v>
      </c>
      <c r="D1238" s="1" t="s">
        <v>1193</v>
      </c>
      <c r="E1238" s="8">
        <v>2552</v>
      </c>
      <c r="F1238" s="8">
        <v>636</v>
      </c>
      <c r="G1238" s="8">
        <v>139</v>
      </c>
      <c r="H1238" s="10">
        <f t="shared" si="237"/>
        <v>21.855345911949687</v>
      </c>
    </row>
    <row r="1239" spans="1:8" x14ac:dyDescent="0.2">
      <c r="B1239" s="8">
        <v>113362303</v>
      </c>
      <c r="C1239" s="9" t="s">
        <v>4209</v>
      </c>
      <c r="D1239" s="1" t="s">
        <v>1194</v>
      </c>
      <c r="E1239" s="8">
        <v>2500</v>
      </c>
      <c r="F1239" s="8">
        <v>486</v>
      </c>
      <c r="G1239" s="8">
        <v>104</v>
      </c>
      <c r="H1239" s="10">
        <f t="shared" si="237"/>
        <v>21.399176954732511</v>
      </c>
    </row>
    <row r="1240" spans="1:8" x14ac:dyDescent="0.2">
      <c r="B1240" s="8">
        <v>113362303</v>
      </c>
      <c r="C1240" s="9" t="s">
        <v>4209</v>
      </c>
      <c r="D1240" s="1" t="s">
        <v>1195</v>
      </c>
      <c r="E1240" s="8">
        <v>7209</v>
      </c>
      <c r="F1240" s="8">
        <v>527</v>
      </c>
      <c r="G1240" s="8">
        <v>94</v>
      </c>
      <c r="H1240" s="10">
        <f t="shared" si="237"/>
        <v>17.836812144212523</v>
      </c>
    </row>
    <row r="1241" spans="1:8" x14ac:dyDescent="0.2">
      <c r="B1241" s="8">
        <v>113362303</v>
      </c>
      <c r="C1241" s="9" t="s">
        <v>4209</v>
      </c>
      <c r="D1241" s="1" t="s">
        <v>1196</v>
      </c>
      <c r="E1241" s="8">
        <v>2554</v>
      </c>
      <c r="F1241" s="8">
        <v>1047</v>
      </c>
      <c r="G1241" s="8">
        <v>154</v>
      </c>
      <c r="H1241" s="10">
        <f t="shared" si="237"/>
        <v>14.708691499522445</v>
      </c>
    </row>
    <row r="1242" spans="1:8" x14ac:dyDescent="0.2">
      <c r="B1242" s="8">
        <v>113362303</v>
      </c>
      <c r="C1242" s="9" t="s">
        <v>4209</v>
      </c>
      <c r="D1242" s="1" t="s">
        <v>1197</v>
      </c>
      <c r="E1242" s="8">
        <v>2631</v>
      </c>
      <c r="F1242" s="8">
        <v>552</v>
      </c>
      <c r="G1242" s="8">
        <v>142</v>
      </c>
      <c r="H1242" s="10">
        <f t="shared" si="237"/>
        <v>25.724637681159418</v>
      </c>
    </row>
    <row r="1243" spans="1:8" x14ac:dyDescent="0.2">
      <c r="A1243" s="11" t="s">
        <v>1198</v>
      </c>
      <c r="B1243" s="12">
        <f>SUBTOTAL(3,B1238:B1242)</f>
        <v>5</v>
      </c>
      <c r="C1243" s="13"/>
      <c r="D1243" s="14"/>
      <c r="E1243" s="12"/>
      <c r="F1243" s="12">
        <f t="shared" ref="F1243:G1243" si="240">SUM(F1238:F1242)</f>
        <v>3248</v>
      </c>
      <c r="G1243" s="12">
        <f t="shared" si="240"/>
        <v>633</v>
      </c>
      <c r="H1243" s="15">
        <f t="shared" si="237"/>
        <v>19.488916256157633</v>
      </c>
    </row>
    <row r="1244" spans="1:8" x14ac:dyDescent="0.2">
      <c r="B1244" s="8">
        <v>113382303</v>
      </c>
      <c r="C1244" s="9" t="s">
        <v>4210</v>
      </c>
      <c r="D1244" s="1" t="s">
        <v>1199</v>
      </c>
      <c r="E1244" s="8">
        <v>6612</v>
      </c>
      <c r="F1244" s="8">
        <v>570</v>
      </c>
      <c r="G1244" s="8">
        <v>118</v>
      </c>
      <c r="H1244" s="10">
        <f t="shared" si="237"/>
        <v>20.701754385964914</v>
      </c>
    </row>
    <row r="1245" spans="1:8" x14ac:dyDescent="0.2">
      <c r="B1245" s="8">
        <v>113382303</v>
      </c>
      <c r="C1245" s="9" t="s">
        <v>4210</v>
      </c>
      <c r="D1245" s="1" t="s">
        <v>1200</v>
      </c>
      <c r="E1245" s="8">
        <v>2740</v>
      </c>
      <c r="F1245" s="8">
        <v>737</v>
      </c>
      <c r="G1245" s="8">
        <v>114</v>
      </c>
      <c r="H1245" s="10">
        <f t="shared" si="237"/>
        <v>15.468113975576662</v>
      </c>
    </row>
    <row r="1246" spans="1:8" x14ac:dyDescent="0.2">
      <c r="B1246" s="8">
        <v>113382303</v>
      </c>
      <c r="C1246" s="9" t="s">
        <v>4210</v>
      </c>
      <c r="D1246" s="1" t="s">
        <v>1201</v>
      </c>
      <c r="E1246" s="8">
        <v>8137</v>
      </c>
      <c r="F1246" s="8">
        <v>580</v>
      </c>
      <c r="G1246" s="8">
        <v>143</v>
      </c>
      <c r="H1246" s="10">
        <f t="shared" si="237"/>
        <v>24.655172413793103</v>
      </c>
    </row>
    <row r="1247" spans="1:8" x14ac:dyDescent="0.2">
      <c r="B1247" s="8">
        <v>113382303</v>
      </c>
      <c r="C1247" s="9" t="s">
        <v>4210</v>
      </c>
      <c r="D1247" s="1" t="s">
        <v>1202</v>
      </c>
      <c r="E1247" s="8">
        <v>6611</v>
      </c>
      <c r="F1247" s="8">
        <v>321</v>
      </c>
      <c r="G1247" s="8">
        <v>76</v>
      </c>
      <c r="H1247" s="10">
        <f t="shared" si="237"/>
        <v>23.676012461059191</v>
      </c>
    </row>
    <row r="1248" spans="1:8" x14ac:dyDescent="0.2">
      <c r="B1248" s="8">
        <v>113382303</v>
      </c>
      <c r="C1248" s="9" t="s">
        <v>4210</v>
      </c>
      <c r="D1248" s="1" t="s">
        <v>665</v>
      </c>
      <c r="E1248" s="8">
        <v>2735</v>
      </c>
      <c r="F1248" s="8">
        <v>255</v>
      </c>
      <c r="G1248" s="8">
        <v>33</v>
      </c>
      <c r="H1248" s="10">
        <f t="shared" si="237"/>
        <v>12.941176470588237</v>
      </c>
    </row>
    <row r="1249" spans="1:8" x14ac:dyDescent="0.2">
      <c r="A1249" s="11" t="s">
        <v>1203</v>
      </c>
      <c r="B1249" s="12">
        <f>SUBTOTAL(3,B1244:B1248)</f>
        <v>5</v>
      </c>
      <c r="C1249" s="13"/>
      <c r="D1249" s="14"/>
      <c r="E1249" s="12"/>
      <c r="F1249" s="12">
        <f t="shared" ref="F1249:G1249" si="241">SUM(F1244:F1248)</f>
        <v>2463</v>
      </c>
      <c r="G1249" s="12">
        <f t="shared" si="241"/>
        <v>484</v>
      </c>
      <c r="H1249" s="15">
        <f t="shared" si="237"/>
        <v>19.650832318311004</v>
      </c>
    </row>
    <row r="1250" spans="1:8" x14ac:dyDescent="0.2">
      <c r="B1250" s="8">
        <v>177518712</v>
      </c>
      <c r="C1250" s="9" t="s">
        <v>1204</v>
      </c>
      <c r="D1250" s="1" t="s">
        <v>1205</v>
      </c>
      <c r="E1250" s="8">
        <v>8127</v>
      </c>
      <c r="F1250" s="8">
        <v>361</v>
      </c>
      <c r="G1250" s="8">
        <v>124</v>
      </c>
      <c r="H1250" s="10">
        <f t="shared" si="237"/>
        <v>34.34903047091413</v>
      </c>
    </row>
    <row r="1251" spans="1:8" x14ac:dyDescent="0.2">
      <c r="A1251" s="11" t="s">
        <v>1206</v>
      </c>
      <c r="B1251" s="12">
        <f>SUBTOTAL(3,B1250:B1250)</f>
        <v>1</v>
      </c>
      <c r="C1251" s="13"/>
      <c r="D1251" s="14"/>
      <c r="E1251" s="12"/>
      <c r="F1251" s="12">
        <f t="shared" ref="F1251:G1251" si="242">SUM(F1250)</f>
        <v>361</v>
      </c>
      <c r="G1251" s="12">
        <f t="shared" si="242"/>
        <v>124</v>
      </c>
      <c r="H1251" s="15">
        <f t="shared" si="237"/>
        <v>34.34903047091413</v>
      </c>
    </row>
    <row r="1252" spans="1:8" x14ac:dyDescent="0.2">
      <c r="B1252" s="8">
        <v>112672203</v>
      </c>
      <c r="C1252" s="9" t="s">
        <v>4211</v>
      </c>
      <c r="D1252" s="1" t="s">
        <v>1207</v>
      </c>
      <c r="E1252" s="8">
        <v>4559</v>
      </c>
      <c r="F1252" s="8">
        <v>476</v>
      </c>
      <c r="G1252" s="8">
        <v>106</v>
      </c>
      <c r="H1252" s="10">
        <f t="shared" si="237"/>
        <v>22.268907563025213</v>
      </c>
    </row>
    <row r="1253" spans="1:8" x14ac:dyDescent="0.2">
      <c r="B1253" s="8">
        <v>112672203</v>
      </c>
      <c r="C1253" s="9" t="s">
        <v>4211</v>
      </c>
      <c r="D1253" s="1" t="s">
        <v>1208</v>
      </c>
      <c r="E1253" s="8">
        <v>4564</v>
      </c>
      <c r="F1253" s="8">
        <v>690</v>
      </c>
      <c r="G1253" s="8">
        <v>85</v>
      </c>
      <c r="H1253" s="10">
        <f t="shared" si="237"/>
        <v>12.318840579710146</v>
      </c>
    </row>
    <row r="1254" spans="1:8" x14ac:dyDescent="0.2">
      <c r="B1254" s="8">
        <v>112672203</v>
      </c>
      <c r="C1254" s="9" t="s">
        <v>4211</v>
      </c>
      <c r="D1254" s="1" t="s">
        <v>1209</v>
      </c>
      <c r="E1254" s="8">
        <v>7439</v>
      </c>
      <c r="F1254" s="8">
        <v>601</v>
      </c>
      <c r="G1254" s="8">
        <v>124</v>
      </c>
      <c r="H1254" s="10">
        <f t="shared" si="237"/>
        <v>20.632279534109816</v>
      </c>
    </row>
    <row r="1255" spans="1:8" x14ac:dyDescent="0.2">
      <c r="B1255" s="8">
        <v>112672203</v>
      </c>
      <c r="C1255" s="9" t="s">
        <v>4211</v>
      </c>
      <c r="D1255" s="1" t="s">
        <v>1210</v>
      </c>
      <c r="E1255" s="8">
        <v>6285</v>
      </c>
      <c r="F1255" s="8">
        <v>352</v>
      </c>
      <c r="G1255" s="8">
        <v>77</v>
      </c>
      <c r="H1255" s="10">
        <f t="shared" si="237"/>
        <v>21.875</v>
      </c>
    </row>
    <row r="1256" spans="1:8" x14ac:dyDescent="0.2">
      <c r="B1256" s="8">
        <v>112672203</v>
      </c>
      <c r="C1256" s="9" t="s">
        <v>4211</v>
      </c>
      <c r="D1256" s="1" t="s">
        <v>1211</v>
      </c>
      <c r="E1256" s="8">
        <v>4563</v>
      </c>
      <c r="F1256" s="8">
        <v>405</v>
      </c>
      <c r="G1256" s="8">
        <v>98</v>
      </c>
      <c r="H1256" s="10">
        <f t="shared" si="237"/>
        <v>24.197530864197532</v>
      </c>
    </row>
    <row r="1257" spans="1:8" x14ac:dyDescent="0.2">
      <c r="A1257" s="11" t="s">
        <v>1212</v>
      </c>
      <c r="B1257" s="12">
        <f>SUBTOTAL(3,B1252:B1256)</f>
        <v>5</v>
      </c>
      <c r="C1257" s="13"/>
      <c r="D1257" s="14"/>
      <c r="E1257" s="12"/>
      <c r="F1257" s="12">
        <f t="shared" ref="F1257:G1257" si="243">SUM(F1252:F1256)</f>
        <v>2524</v>
      </c>
      <c r="G1257" s="12">
        <f t="shared" si="243"/>
        <v>490</v>
      </c>
      <c r="H1257" s="15">
        <f t="shared" si="237"/>
        <v>19.41362916006339</v>
      </c>
    </row>
    <row r="1258" spans="1:8" x14ac:dyDescent="0.2">
      <c r="B1258" s="8">
        <v>120483302</v>
      </c>
      <c r="C1258" s="9" t="s">
        <v>4212</v>
      </c>
      <c r="D1258" s="1" t="s">
        <v>1213</v>
      </c>
      <c r="E1258" s="8">
        <v>4915</v>
      </c>
      <c r="F1258" s="8">
        <v>571</v>
      </c>
      <c r="G1258" s="8">
        <v>325</v>
      </c>
      <c r="H1258" s="10">
        <f t="shared" si="237"/>
        <v>56.917688266199647</v>
      </c>
    </row>
    <row r="1259" spans="1:8" x14ac:dyDescent="0.2">
      <c r="B1259" s="8">
        <v>120483302</v>
      </c>
      <c r="C1259" s="9" t="s">
        <v>4212</v>
      </c>
      <c r="D1259" s="1" t="s">
        <v>1214</v>
      </c>
      <c r="E1259" s="8">
        <v>388487431</v>
      </c>
      <c r="F1259" s="8">
        <v>66</v>
      </c>
      <c r="G1259" s="8">
        <v>44</v>
      </c>
      <c r="H1259" s="10">
        <f t="shared" si="237"/>
        <v>66.666666666666657</v>
      </c>
    </row>
    <row r="1260" spans="1:8" x14ac:dyDescent="0.2">
      <c r="B1260" s="8">
        <v>120483302</v>
      </c>
      <c r="C1260" s="9" t="s">
        <v>4212</v>
      </c>
      <c r="D1260" s="1" t="s">
        <v>1215</v>
      </c>
      <c r="E1260" s="8">
        <v>3482</v>
      </c>
      <c r="F1260" s="8">
        <v>2651</v>
      </c>
      <c r="G1260" s="8">
        <v>647</v>
      </c>
      <c r="H1260" s="10">
        <f t="shared" si="237"/>
        <v>24.405884571859676</v>
      </c>
    </row>
    <row r="1261" spans="1:8" x14ac:dyDescent="0.2">
      <c r="B1261" s="8">
        <v>120483302</v>
      </c>
      <c r="C1261" s="9" t="s">
        <v>4212</v>
      </c>
      <c r="D1261" s="1" t="s">
        <v>1216</v>
      </c>
      <c r="E1261" s="8">
        <v>7008</v>
      </c>
      <c r="F1261" s="8">
        <v>1421</v>
      </c>
      <c r="G1261" s="8">
        <v>415</v>
      </c>
      <c r="H1261" s="10">
        <f t="shared" si="237"/>
        <v>29.204785362420832</v>
      </c>
    </row>
    <row r="1262" spans="1:8" x14ac:dyDescent="0.2">
      <c r="B1262" s="8">
        <v>120483302</v>
      </c>
      <c r="C1262" s="9" t="s">
        <v>4212</v>
      </c>
      <c r="D1262" s="1" t="s">
        <v>1217</v>
      </c>
      <c r="E1262" s="8">
        <v>6925</v>
      </c>
      <c r="F1262" s="8">
        <v>1341</v>
      </c>
      <c r="G1262" s="8">
        <v>361</v>
      </c>
      <c r="H1262" s="10">
        <f t="shared" si="237"/>
        <v>26.920208799403429</v>
      </c>
    </row>
    <row r="1263" spans="1:8" x14ac:dyDescent="0.2">
      <c r="B1263" s="8">
        <v>120483302</v>
      </c>
      <c r="C1263" s="9" t="s">
        <v>4212</v>
      </c>
      <c r="D1263" s="1" t="s">
        <v>1218</v>
      </c>
      <c r="E1263" s="8">
        <v>3477</v>
      </c>
      <c r="F1263" s="8">
        <v>366</v>
      </c>
      <c r="G1263" s="8">
        <v>29</v>
      </c>
      <c r="H1263" s="10">
        <f t="shared" si="237"/>
        <v>7.9234972677595632</v>
      </c>
    </row>
    <row r="1264" spans="1:8" x14ac:dyDescent="0.2">
      <c r="B1264" s="8">
        <v>120483302</v>
      </c>
      <c r="C1264" s="9" t="s">
        <v>4212</v>
      </c>
      <c r="D1264" s="1" t="s">
        <v>1219</v>
      </c>
      <c r="E1264" s="8">
        <v>3478</v>
      </c>
      <c r="F1264" s="8">
        <v>382</v>
      </c>
      <c r="G1264" s="8">
        <v>145</v>
      </c>
      <c r="H1264" s="10">
        <f t="shared" si="237"/>
        <v>37.958115183246072</v>
      </c>
    </row>
    <row r="1265" spans="1:8" x14ac:dyDescent="0.2">
      <c r="B1265" s="8">
        <v>120483302</v>
      </c>
      <c r="C1265" s="9" t="s">
        <v>4212</v>
      </c>
      <c r="D1265" s="1" t="s">
        <v>1220</v>
      </c>
      <c r="E1265" s="8">
        <v>3473</v>
      </c>
      <c r="F1265" s="8">
        <v>585</v>
      </c>
      <c r="G1265" s="8">
        <v>88</v>
      </c>
      <c r="H1265" s="10">
        <f t="shared" si="237"/>
        <v>15.042735042735043</v>
      </c>
    </row>
    <row r="1266" spans="1:8" x14ac:dyDescent="0.2">
      <c r="B1266" s="8">
        <v>120483302</v>
      </c>
      <c r="C1266" s="9" t="s">
        <v>4212</v>
      </c>
      <c r="D1266" s="1" t="s">
        <v>1221</v>
      </c>
      <c r="E1266" s="8">
        <v>5350</v>
      </c>
      <c r="F1266" s="8">
        <v>751</v>
      </c>
      <c r="G1266" s="8">
        <v>458</v>
      </c>
      <c r="H1266" s="10">
        <f t="shared" si="237"/>
        <v>60.985352862849531</v>
      </c>
    </row>
    <row r="1267" spans="1:8" x14ac:dyDescent="0.2">
      <c r="B1267" s="8">
        <v>120483302</v>
      </c>
      <c r="C1267" s="9" t="s">
        <v>4212</v>
      </c>
      <c r="D1267" s="1" t="s">
        <v>4712</v>
      </c>
      <c r="E1267" s="8">
        <v>8058</v>
      </c>
      <c r="F1267" s="8">
        <v>585</v>
      </c>
      <c r="G1267" s="8">
        <v>60</v>
      </c>
      <c r="H1267" s="10">
        <f t="shared" si="237"/>
        <v>10.256410256410255</v>
      </c>
    </row>
    <row r="1268" spans="1:8" x14ac:dyDescent="0.2">
      <c r="B1268" s="8">
        <v>120483302</v>
      </c>
      <c r="C1268" s="9" t="s">
        <v>4212</v>
      </c>
      <c r="D1268" s="1" t="s">
        <v>1222</v>
      </c>
      <c r="E1268" s="8">
        <v>5064</v>
      </c>
      <c r="F1268" s="8">
        <v>383</v>
      </c>
      <c r="G1268" s="8">
        <v>44</v>
      </c>
      <c r="H1268" s="10">
        <f t="shared" si="237"/>
        <v>11.488250652741515</v>
      </c>
    </row>
    <row r="1269" spans="1:8" x14ac:dyDescent="0.2">
      <c r="B1269" s="8">
        <v>120483302</v>
      </c>
      <c r="C1269" s="9" t="s">
        <v>4212</v>
      </c>
      <c r="D1269" s="1" t="s">
        <v>1223</v>
      </c>
      <c r="E1269" s="8">
        <v>990000195</v>
      </c>
      <c r="F1269" s="8">
        <v>76</v>
      </c>
      <c r="G1269" s="8">
        <v>13</v>
      </c>
      <c r="H1269" s="10">
        <f t="shared" si="237"/>
        <v>17.105263157894736</v>
      </c>
    </row>
    <row r="1270" spans="1:8" x14ac:dyDescent="0.2">
      <c r="A1270" s="11" t="s">
        <v>1224</v>
      </c>
      <c r="B1270" s="12">
        <f>SUBTOTAL(3,B1258:B1269)</f>
        <v>12</v>
      </c>
      <c r="C1270" s="13"/>
      <c r="D1270" s="14"/>
      <c r="E1270" s="12"/>
      <c r="F1270" s="12">
        <f t="shared" ref="F1270:G1270" si="244">SUM(F1258:F1269)</f>
        <v>9178</v>
      </c>
      <c r="G1270" s="12">
        <f t="shared" si="244"/>
        <v>2629</v>
      </c>
      <c r="H1270" s="15">
        <f t="shared" si="237"/>
        <v>28.644584876879492</v>
      </c>
    </row>
    <row r="1271" spans="1:8" x14ac:dyDescent="0.2">
      <c r="B1271" s="8">
        <v>322090068</v>
      </c>
      <c r="C1271" s="9" t="s">
        <v>1225</v>
      </c>
      <c r="D1271" s="1" t="s">
        <v>1226</v>
      </c>
      <c r="E1271" s="8">
        <v>322090068</v>
      </c>
      <c r="F1271" s="8">
        <v>26</v>
      </c>
      <c r="G1271" s="8">
        <v>0</v>
      </c>
      <c r="H1271" s="10">
        <f t="shared" si="237"/>
        <v>0</v>
      </c>
    </row>
    <row r="1272" spans="1:8" x14ac:dyDescent="0.2">
      <c r="A1272" s="11" t="s">
        <v>1227</v>
      </c>
      <c r="B1272" s="12">
        <f>SUBTOTAL(3,B1271:B1271)</f>
        <v>1</v>
      </c>
      <c r="C1272" s="13"/>
      <c r="D1272" s="14"/>
      <c r="E1272" s="12"/>
      <c r="F1272" s="12">
        <f t="shared" ref="F1272:G1272" si="245">SUM(F1271)</f>
        <v>26</v>
      </c>
      <c r="G1272" s="12">
        <f t="shared" si="245"/>
        <v>0</v>
      </c>
      <c r="H1272" s="15">
        <f t="shared" si="237"/>
        <v>0</v>
      </c>
    </row>
    <row r="1273" spans="1:8" x14ac:dyDescent="0.2">
      <c r="B1273" s="8">
        <v>300022370</v>
      </c>
      <c r="C1273" s="9" t="s">
        <v>1228</v>
      </c>
      <c r="D1273" s="1" t="s">
        <v>1229</v>
      </c>
      <c r="E1273" s="8">
        <v>300022370</v>
      </c>
      <c r="F1273" s="8">
        <v>187</v>
      </c>
      <c r="G1273" s="8">
        <v>39</v>
      </c>
      <c r="H1273" s="10">
        <f t="shared" si="237"/>
        <v>20.855614973262032</v>
      </c>
    </row>
    <row r="1274" spans="1:8" x14ac:dyDescent="0.2">
      <c r="A1274" s="11" t="s">
        <v>1230</v>
      </c>
      <c r="B1274" s="12">
        <f>SUBTOTAL(3,B1273:B1273)</f>
        <v>1</v>
      </c>
      <c r="C1274" s="13"/>
      <c r="D1274" s="14"/>
      <c r="E1274" s="12"/>
      <c r="F1274" s="12">
        <f t="shared" ref="F1274:G1274" si="246">SUM(F1273)</f>
        <v>187</v>
      </c>
      <c r="G1274" s="12">
        <f t="shared" si="246"/>
        <v>39</v>
      </c>
      <c r="H1274" s="15">
        <f t="shared" si="237"/>
        <v>20.855614973262032</v>
      </c>
    </row>
    <row r="1275" spans="1:8" x14ac:dyDescent="0.2">
      <c r="B1275" s="8">
        <v>218667001</v>
      </c>
      <c r="C1275" s="9" t="s">
        <v>4678</v>
      </c>
      <c r="D1275" s="1" t="s">
        <v>1231</v>
      </c>
      <c r="E1275" s="8">
        <v>218667001</v>
      </c>
      <c r="F1275" s="8">
        <v>14</v>
      </c>
      <c r="G1275" s="8">
        <v>14</v>
      </c>
      <c r="H1275" s="10">
        <f t="shared" si="237"/>
        <v>100</v>
      </c>
    </row>
    <row r="1276" spans="1:8" x14ac:dyDescent="0.2">
      <c r="A1276" s="11" t="s">
        <v>1232</v>
      </c>
      <c r="B1276" s="12">
        <f>SUBTOTAL(3,B1275:B1275)</f>
        <v>1</v>
      </c>
      <c r="C1276" s="13"/>
      <c r="D1276" s="14"/>
      <c r="E1276" s="12"/>
      <c r="F1276" s="12">
        <f t="shared" ref="F1276:G1276" si="247">SUM(F1275)</f>
        <v>14</v>
      </c>
      <c r="G1276" s="12">
        <f t="shared" si="247"/>
        <v>14</v>
      </c>
      <c r="H1276" s="15">
        <f t="shared" si="237"/>
        <v>100</v>
      </c>
    </row>
    <row r="1277" spans="1:8" x14ac:dyDescent="0.2">
      <c r="B1277" s="8">
        <v>103023153</v>
      </c>
      <c r="C1277" s="9" t="s">
        <v>4213</v>
      </c>
      <c r="D1277" s="1" t="s">
        <v>64</v>
      </c>
      <c r="E1277" s="8">
        <v>136</v>
      </c>
      <c r="F1277" s="8">
        <v>304</v>
      </c>
      <c r="G1277" s="8">
        <v>33</v>
      </c>
      <c r="H1277" s="10">
        <f t="shared" si="237"/>
        <v>10.855263157894738</v>
      </c>
    </row>
    <row r="1278" spans="1:8" x14ac:dyDescent="0.2">
      <c r="B1278" s="8">
        <v>103023153</v>
      </c>
      <c r="C1278" s="9" t="s">
        <v>4213</v>
      </c>
      <c r="D1278" s="1" t="s">
        <v>1233</v>
      </c>
      <c r="E1278" s="8">
        <v>4804</v>
      </c>
      <c r="F1278" s="8">
        <v>551</v>
      </c>
      <c r="G1278" s="8">
        <v>139</v>
      </c>
      <c r="H1278" s="10">
        <f t="shared" si="237"/>
        <v>25.226860254083483</v>
      </c>
    </row>
    <row r="1279" spans="1:8" x14ac:dyDescent="0.2">
      <c r="B1279" s="8">
        <v>103023153</v>
      </c>
      <c r="C1279" s="9" t="s">
        <v>4213</v>
      </c>
      <c r="D1279" s="1" t="s">
        <v>1234</v>
      </c>
      <c r="E1279" s="8">
        <v>144</v>
      </c>
      <c r="F1279" s="8">
        <v>798</v>
      </c>
      <c r="G1279" s="8">
        <v>154</v>
      </c>
      <c r="H1279" s="10">
        <f t="shared" si="237"/>
        <v>19.298245614035086</v>
      </c>
    </row>
    <row r="1280" spans="1:8" x14ac:dyDescent="0.2">
      <c r="B1280" s="8">
        <v>103023153</v>
      </c>
      <c r="C1280" s="9" t="s">
        <v>4213</v>
      </c>
      <c r="D1280" s="1" t="s">
        <v>1235</v>
      </c>
      <c r="E1280" s="8">
        <v>8115</v>
      </c>
      <c r="F1280" s="8">
        <v>193</v>
      </c>
      <c r="G1280" s="8">
        <v>42</v>
      </c>
      <c r="H1280" s="10">
        <f t="shared" si="237"/>
        <v>21.761658031088082</v>
      </c>
    </row>
    <row r="1281" spans="1:8" x14ac:dyDescent="0.2">
      <c r="B1281" s="8">
        <v>103023153</v>
      </c>
      <c r="C1281" s="9" t="s">
        <v>4213</v>
      </c>
      <c r="D1281" s="1" t="s">
        <v>1236</v>
      </c>
      <c r="E1281" s="8">
        <v>142</v>
      </c>
      <c r="F1281" s="8">
        <v>165</v>
      </c>
      <c r="G1281" s="8">
        <v>40</v>
      </c>
      <c r="H1281" s="10">
        <f t="shared" si="237"/>
        <v>24.242424242424242</v>
      </c>
    </row>
    <row r="1282" spans="1:8" x14ac:dyDescent="0.2">
      <c r="B1282" s="8">
        <v>103023153</v>
      </c>
      <c r="C1282" s="9" t="s">
        <v>4213</v>
      </c>
      <c r="D1282" s="1" t="s">
        <v>383</v>
      </c>
      <c r="E1282" s="8">
        <v>139</v>
      </c>
      <c r="F1282" s="8">
        <v>332</v>
      </c>
      <c r="G1282" s="8">
        <v>128</v>
      </c>
      <c r="H1282" s="10">
        <f t="shared" si="237"/>
        <v>38.554216867469883</v>
      </c>
    </row>
    <row r="1283" spans="1:8" x14ac:dyDescent="0.2">
      <c r="A1283" s="11" t="s">
        <v>1237</v>
      </c>
      <c r="B1283" s="12">
        <f>SUBTOTAL(3,B1277:B1282)</f>
        <v>6</v>
      </c>
      <c r="C1283" s="13"/>
      <c r="D1283" s="14"/>
      <c r="E1283" s="12"/>
      <c r="F1283" s="12">
        <f t="shared" ref="F1283:G1283" si="248">SUM(F1277:F1282)</f>
        <v>2343</v>
      </c>
      <c r="G1283" s="12">
        <f t="shared" si="248"/>
        <v>536</v>
      </c>
      <c r="H1283" s="15">
        <f t="shared" si="237"/>
        <v>22.876653862569356</v>
      </c>
    </row>
    <row r="1284" spans="1:8" x14ac:dyDescent="0.2">
      <c r="B1284" s="8">
        <v>113362403</v>
      </c>
      <c r="C1284" s="9" t="s">
        <v>4214</v>
      </c>
      <c r="D1284" s="1" t="s">
        <v>1238</v>
      </c>
      <c r="E1284" s="8">
        <v>2555</v>
      </c>
      <c r="F1284" s="8">
        <v>119</v>
      </c>
      <c r="G1284" s="8">
        <v>19</v>
      </c>
      <c r="H1284" s="10">
        <f t="shared" si="237"/>
        <v>15.966386554621847</v>
      </c>
    </row>
    <row r="1285" spans="1:8" x14ac:dyDescent="0.2">
      <c r="B1285" s="8">
        <v>113362403</v>
      </c>
      <c r="C1285" s="9" t="s">
        <v>4214</v>
      </c>
      <c r="D1285" s="1" t="s">
        <v>1239</v>
      </c>
      <c r="E1285" s="8">
        <v>8190</v>
      </c>
      <c r="F1285" s="8">
        <v>923</v>
      </c>
      <c r="G1285" s="8">
        <v>155</v>
      </c>
      <c r="H1285" s="10">
        <f t="shared" si="237"/>
        <v>16.793066088840735</v>
      </c>
    </row>
    <row r="1286" spans="1:8" x14ac:dyDescent="0.2">
      <c r="B1286" s="8">
        <v>113362403</v>
      </c>
      <c r="C1286" s="9" t="s">
        <v>4214</v>
      </c>
      <c r="D1286" s="1" t="s">
        <v>1240</v>
      </c>
      <c r="E1286" s="8">
        <v>2561</v>
      </c>
      <c r="F1286" s="8">
        <v>384</v>
      </c>
      <c r="G1286" s="8">
        <v>108</v>
      </c>
      <c r="H1286" s="10">
        <f t="shared" ref="H1286:H1349" si="249">G1286/F1286*100</f>
        <v>28.125</v>
      </c>
    </row>
    <row r="1287" spans="1:8" x14ac:dyDescent="0.2">
      <c r="B1287" s="8">
        <v>113362403</v>
      </c>
      <c r="C1287" s="9" t="s">
        <v>4214</v>
      </c>
      <c r="D1287" s="1" t="s">
        <v>1241</v>
      </c>
      <c r="E1287" s="8">
        <v>6862</v>
      </c>
      <c r="F1287" s="8">
        <v>644</v>
      </c>
      <c r="G1287" s="8">
        <v>106</v>
      </c>
      <c r="H1287" s="10">
        <f t="shared" si="249"/>
        <v>16.459627329192546</v>
      </c>
    </row>
    <row r="1288" spans="1:8" x14ac:dyDescent="0.2">
      <c r="B1288" s="8">
        <v>113362403</v>
      </c>
      <c r="C1288" s="9" t="s">
        <v>4214</v>
      </c>
      <c r="D1288" s="1" t="s">
        <v>1242</v>
      </c>
      <c r="E1288" s="8">
        <v>2562</v>
      </c>
      <c r="F1288" s="8">
        <v>1109</v>
      </c>
      <c r="G1288" s="8">
        <v>127</v>
      </c>
      <c r="H1288" s="10">
        <f t="shared" si="249"/>
        <v>11.451758340847611</v>
      </c>
    </row>
    <row r="1289" spans="1:8" x14ac:dyDescent="0.2">
      <c r="B1289" s="8">
        <v>113362403</v>
      </c>
      <c r="C1289" s="9" t="s">
        <v>4214</v>
      </c>
      <c r="D1289" s="1" t="s">
        <v>1243</v>
      </c>
      <c r="E1289" s="8">
        <v>2558</v>
      </c>
      <c r="F1289" s="8">
        <v>166</v>
      </c>
      <c r="G1289" s="8">
        <v>21</v>
      </c>
      <c r="H1289" s="10">
        <f t="shared" si="249"/>
        <v>12.650602409638553</v>
      </c>
    </row>
    <row r="1290" spans="1:8" x14ac:dyDescent="0.2">
      <c r="B1290" s="8">
        <v>113362403</v>
      </c>
      <c r="C1290" s="9" t="s">
        <v>4214</v>
      </c>
      <c r="D1290" s="1" t="s">
        <v>1244</v>
      </c>
      <c r="E1290" s="8">
        <v>2559</v>
      </c>
      <c r="F1290" s="8">
        <v>238</v>
      </c>
      <c r="G1290" s="8">
        <v>28</v>
      </c>
      <c r="H1290" s="10">
        <f t="shared" si="249"/>
        <v>11.76470588235294</v>
      </c>
    </row>
    <row r="1291" spans="1:8" x14ac:dyDescent="0.2">
      <c r="A1291" s="11" t="s">
        <v>1245</v>
      </c>
      <c r="B1291" s="12">
        <f>SUBTOTAL(3,B1284:B1290)</f>
        <v>7</v>
      </c>
      <c r="C1291" s="13"/>
      <c r="D1291" s="14"/>
      <c r="E1291" s="12"/>
      <c r="F1291" s="12">
        <f t="shared" ref="F1291:G1291" si="250">SUM(F1284:F1290)</f>
        <v>3583</v>
      </c>
      <c r="G1291" s="12">
        <f t="shared" si="250"/>
        <v>564</v>
      </c>
      <c r="H1291" s="15">
        <f t="shared" si="249"/>
        <v>15.740999162712811</v>
      </c>
    </row>
    <row r="1292" spans="1:8" x14ac:dyDescent="0.2">
      <c r="B1292" s="8">
        <v>209242254</v>
      </c>
      <c r="C1292" s="9" t="s">
        <v>1246</v>
      </c>
      <c r="D1292" s="1" t="s">
        <v>1247</v>
      </c>
      <c r="E1292" s="8">
        <v>209242254</v>
      </c>
      <c r="F1292" s="8">
        <v>385</v>
      </c>
      <c r="G1292" s="8">
        <v>25</v>
      </c>
      <c r="H1292" s="10">
        <f t="shared" si="249"/>
        <v>6.4935064935064926</v>
      </c>
    </row>
    <row r="1293" spans="1:8" x14ac:dyDescent="0.2">
      <c r="B1293" s="8">
        <v>209242254</v>
      </c>
      <c r="C1293" s="9" t="s">
        <v>1246</v>
      </c>
      <c r="D1293" s="1" t="s">
        <v>1248</v>
      </c>
      <c r="E1293" s="8">
        <v>209246004</v>
      </c>
      <c r="F1293" s="8">
        <v>184</v>
      </c>
      <c r="G1293" s="8">
        <v>21</v>
      </c>
      <c r="H1293" s="10">
        <f t="shared" si="249"/>
        <v>11.413043478260869</v>
      </c>
    </row>
    <row r="1294" spans="1:8" x14ac:dyDescent="0.2">
      <c r="A1294" s="11" t="s">
        <v>1249</v>
      </c>
      <c r="B1294" s="12">
        <f>SUBTOTAL(3,B1292:B1293)</f>
        <v>2</v>
      </c>
      <c r="C1294" s="13"/>
      <c r="D1294" s="14"/>
      <c r="E1294" s="12"/>
      <c r="F1294" s="12">
        <f t="shared" ref="F1294:G1294" si="251">SUM(F1292:F1293)</f>
        <v>569</v>
      </c>
      <c r="G1294" s="12">
        <f t="shared" si="251"/>
        <v>46</v>
      </c>
      <c r="H1294" s="15">
        <f t="shared" si="249"/>
        <v>8.0843585237258342</v>
      </c>
    </row>
    <row r="1295" spans="1:8" x14ac:dyDescent="0.2">
      <c r="B1295" s="8">
        <v>119582503</v>
      </c>
      <c r="C1295" s="9" t="s">
        <v>4215</v>
      </c>
      <c r="D1295" s="1" t="s">
        <v>1250</v>
      </c>
      <c r="E1295" s="8">
        <v>6417</v>
      </c>
      <c r="F1295" s="8">
        <v>523</v>
      </c>
      <c r="G1295" s="8">
        <v>128</v>
      </c>
      <c r="H1295" s="10">
        <f t="shared" si="249"/>
        <v>24.474187380497131</v>
      </c>
    </row>
    <row r="1296" spans="1:8" x14ac:dyDescent="0.2">
      <c r="B1296" s="8">
        <v>119582503</v>
      </c>
      <c r="C1296" s="9" t="s">
        <v>4215</v>
      </c>
      <c r="D1296" s="1" t="s">
        <v>1251</v>
      </c>
      <c r="E1296" s="8">
        <v>6418</v>
      </c>
      <c r="F1296" s="8">
        <v>785</v>
      </c>
      <c r="G1296" s="8">
        <v>180</v>
      </c>
      <c r="H1296" s="10">
        <f t="shared" si="249"/>
        <v>22.929936305732486</v>
      </c>
    </row>
    <row r="1297" spans="1:8" x14ac:dyDescent="0.2">
      <c r="A1297" s="11" t="s">
        <v>1252</v>
      </c>
      <c r="B1297" s="12">
        <f>SUBTOTAL(3,B1295:B1296)</f>
        <v>2</v>
      </c>
      <c r="C1297" s="13"/>
      <c r="D1297" s="14"/>
      <c r="E1297" s="12"/>
      <c r="F1297" s="12">
        <f t="shared" ref="F1297:G1297" si="252">SUM(F1295:F1296)</f>
        <v>1308</v>
      </c>
      <c r="G1297" s="12">
        <f t="shared" si="252"/>
        <v>308</v>
      </c>
      <c r="H1297" s="15">
        <f t="shared" si="249"/>
        <v>23.547400611620795</v>
      </c>
    </row>
    <row r="1298" spans="1:8" x14ac:dyDescent="0.2">
      <c r="B1298" s="8">
        <v>104372003</v>
      </c>
      <c r="C1298" s="9" t="s">
        <v>4216</v>
      </c>
      <c r="D1298" s="1" t="s">
        <v>1253</v>
      </c>
      <c r="E1298" s="8">
        <v>8166</v>
      </c>
      <c r="F1298" s="8">
        <v>276</v>
      </c>
      <c r="G1298" s="8">
        <v>74</v>
      </c>
      <c r="H1298" s="10">
        <f t="shared" si="249"/>
        <v>26.811594202898554</v>
      </c>
    </row>
    <row r="1299" spans="1:8" x14ac:dyDescent="0.2">
      <c r="B1299" s="8">
        <v>104372003</v>
      </c>
      <c r="C1299" s="9" t="s">
        <v>4216</v>
      </c>
      <c r="D1299" s="1" t="s">
        <v>1254</v>
      </c>
      <c r="E1299" s="8">
        <v>2675</v>
      </c>
      <c r="F1299" s="8">
        <v>879</v>
      </c>
      <c r="G1299" s="8">
        <v>216</v>
      </c>
      <c r="H1299" s="10">
        <f t="shared" si="249"/>
        <v>24.573378839590443</v>
      </c>
    </row>
    <row r="1300" spans="1:8" x14ac:dyDescent="0.2">
      <c r="B1300" s="8">
        <v>104372003</v>
      </c>
      <c r="C1300" s="9" t="s">
        <v>4216</v>
      </c>
      <c r="D1300" s="1" t="s">
        <v>1255</v>
      </c>
      <c r="E1300" s="8">
        <v>8167</v>
      </c>
      <c r="F1300" s="8">
        <v>407</v>
      </c>
      <c r="G1300" s="8">
        <v>143</v>
      </c>
      <c r="H1300" s="10">
        <f t="shared" si="249"/>
        <v>35.135135135135137</v>
      </c>
    </row>
    <row r="1301" spans="1:8" x14ac:dyDescent="0.2">
      <c r="B1301" s="8">
        <v>104372003</v>
      </c>
      <c r="C1301" s="9" t="s">
        <v>4216</v>
      </c>
      <c r="D1301" s="1" t="s">
        <v>1256</v>
      </c>
      <c r="E1301" s="8">
        <v>8165</v>
      </c>
      <c r="F1301" s="8">
        <v>268</v>
      </c>
      <c r="G1301" s="8">
        <v>81</v>
      </c>
      <c r="H1301" s="10">
        <f t="shared" si="249"/>
        <v>30.223880597014922</v>
      </c>
    </row>
    <row r="1302" spans="1:8" x14ac:dyDescent="0.2">
      <c r="A1302" s="11" t="s">
        <v>1257</v>
      </c>
      <c r="B1302" s="12">
        <f>SUBTOTAL(3,B1298:B1301)</f>
        <v>4</v>
      </c>
      <c r="C1302" s="13"/>
      <c r="D1302" s="14"/>
      <c r="E1302" s="12"/>
      <c r="F1302" s="12">
        <f t="shared" ref="F1302:G1302" si="253">SUM(F1298:F1301)</f>
        <v>1830</v>
      </c>
      <c r="G1302" s="12">
        <f t="shared" si="253"/>
        <v>514</v>
      </c>
      <c r="H1302" s="15">
        <f t="shared" si="249"/>
        <v>28.087431693989075</v>
      </c>
    </row>
    <row r="1303" spans="1:8" x14ac:dyDescent="0.2">
      <c r="B1303" s="8">
        <v>300232500</v>
      </c>
      <c r="C1303" s="9" t="s">
        <v>1258</v>
      </c>
      <c r="D1303" s="1" t="s">
        <v>1258</v>
      </c>
      <c r="E1303" s="8">
        <v>300232500</v>
      </c>
      <c r="F1303" s="8">
        <v>207</v>
      </c>
      <c r="G1303" s="8">
        <v>114</v>
      </c>
      <c r="H1303" s="10">
        <f t="shared" si="249"/>
        <v>55.072463768115945</v>
      </c>
    </row>
    <row r="1304" spans="1:8" x14ac:dyDescent="0.2">
      <c r="A1304" s="11" t="s">
        <v>1259</v>
      </c>
      <c r="B1304" s="12">
        <f>SUBTOTAL(3,B1303:B1303)</f>
        <v>1</v>
      </c>
      <c r="C1304" s="13"/>
      <c r="D1304" s="14"/>
      <c r="E1304" s="12"/>
      <c r="F1304" s="12">
        <f t="shared" ref="F1304:G1304" si="254">SUM(F1303)</f>
        <v>207</v>
      </c>
      <c r="G1304" s="12">
        <f t="shared" si="254"/>
        <v>114</v>
      </c>
      <c r="H1304" s="15">
        <f t="shared" si="249"/>
        <v>55.072463768115945</v>
      </c>
    </row>
    <row r="1305" spans="1:8" x14ac:dyDescent="0.2">
      <c r="B1305" s="8">
        <v>113362603</v>
      </c>
      <c r="C1305" s="9" t="s">
        <v>4217</v>
      </c>
      <c r="D1305" s="1" t="s">
        <v>1260</v>
      </c>
      <c r="E1305" s="8">
        <v>2564</v>
      </c>
      <c r="F1305" s="8">
        <v>290</v>
      </c>
      <c r="G1305" s="8">
        <v>103</v>
      </c>
      <c r="H1305" s="10">
        <f t="shared" si="249"/>
        <v>35.517241379310342</v>
      </c>
    </row>
    <row r="1306" spans="1:8" x14ac:dyDescent="0.2">
      <c r="B1306" s="8">
        <v>113362603</v>
      </c>
      <c r="C1306" s="9" t="s">
        <v>4217</v>
      </c>
      <c r="D1306" s="1" t="s">
        <v>1261</v>
      </c>
      <c r="E1306" s="8">
        <v>2568</v>
      </c>
      <c r="F1306" s="8">
        <v>402</v>
      </c>
      <c r="G1306" s="8">
        <v>99</v>
      </c>
      <c r="H1306" s="10">
        <f t="shared" si="249"/>
        <v>24.626865671641792</v>
      </c>
    </row>
    <row r="1307" spans="1:8" x14ac:dyDescent="0.2">
      <c r="B1307" s="8">
        <v>113362603</v>
      </c>
      <c r="C1307" s="9" t="s">
        <v>4217</v>
      </c>
      <c r="D1307" s="1" t="s">
        <v>1262</v>
      </c>
      <c r="E1307" s="8">
        <v>6712</v>
      </c>
      <c r="F1307" s="8">
        <v>1245</v>
      </c>
      <c r="G1307" s="8">
        <v>196</v>
      </c>
      <c r="H1307" s="10">
        <f t="shared" si="249"/>
        <v>15.742971887550199</v>
      </c>
    </row>
    <row r="1308" spans="1:8" x14ac:dyDescent="0.2">
      <c r="B1308" s="8">
        <v>113362603</v>
      </c>
      <c r="C1308" s="9" t="s">
        <v>4217</v>
      </c>
      <c r="D1308" s="1" t="s">
        <v>1263</v>
      </c>
      <c r="E1308" s="8">
        <v>6293</v>
      </c>
      <c r="F1308" s="8">
        <v>1195</v>
      </c>
      <c r="G1308" s="8">
        <v>259</v>
      </c>
      <c r="H1308" s="10">
        <f t="shared" si="249"/>
        <v>21.673640167364017</v>
      </c>
    </row>
    <row r="1309" spans="1:8" x14ac:dyDescent="0.2">
      <c r="B1309" s="8">
        <v>113362603</v>
      </c>
      <c r="C1309" s="9" t="s">
        <v>4217</v>
      </c>
      <c r="D1309" s="1" t="s">
        <v>1264</v>
      </c>
      <c r="E1309" s="8">
        <v>2563</v>
      </c>
      <c r="F1309" s="8">
        <v>338</v>
      </c>
      <c r="G1309" s="8">
        <v>156</v>
      </c>
      <c r="H1309" s="10">
        <f t="shared" si="249"/>
        <v>46.153846153846153</v>
      </c>
    </row>
    <row r="1310" spans="1:8" x14ac:dyDescent="0.2">
      <c r="B1310" s="8">
        <v>113362603</v>
      </c>
      <c r="C1310" s="9" t="s">
        <v>4217</v>
      </c>
      <c r="D1310" s="1" t="s">
        <v>116</v>
      </c>
      <c r="E1310" s="8">
        <v>2570</v>
      </c>
      <c r="F1310" s="8">
        <v>343</v>
      </c>
      <c r="G1310" s="8">
        <v>146</v>
      </c>
      <c r="H1310" s="10">
        <f t="shared" si="249"/>
        <v>42.565597667638485</v>
      </c>
    </row>
    <row r="1311" spans="1:8" x14ac:dyDescent="0.2">
      <c r="A1311" s="11" t="s">
        <v>1265</v>
      </c>
      <c r="B1311" s="12">
        <f>SUBTOTAL(3,B1305:B1310)</f>
        <v>6</v>
      </c>
      <c r="C1311" s="13"/>
      <c r="D1311" s="14"/>
      <c r="E1311" s="12"/>
      <c r="F1311" s="12">
        <f t="shared" ref="F1311:G1311" si="255">SUM(F1305:F1310)</f>
        <v>3813</v>
      </c>
      <c r="G1311" s="12">
        <f t="shared" si="255"/>
        <v>959</v>
      </c>
      <c r="H1311" s="15">
        <f t="shared" si="249"/>
        <v>25.150799895095727</v>
      </c>
    </row>
    <row r="1312" spans="1:8" x14ac:dyDescent="0.2">
      <c r="B1312" s="8">
        <v>105252602</v>
      </c>
      <c r="C1312" s="9" t="s">
        <v>4218</v>
      </c>
      <c r="D1312" s="1" t="s">
        <v>4598</v>
      </c>
      <c r="E1312" s="8">
        <v>7294</v>
      </c>
      <c r="F1312" s="8">
        <v>1029</v>
      </c>
      <c r="G1312" s="8">
        <v>0</v>
      </c>
      <c r="H1312" s="10">
        <f t="shared" si="249"/>
        <v>0</v>
      </c>
    </row>
    <row r="1313" spans="2:8" x14ac:dyDescent="0.2">
      <c r="B1313" s="8">
        <v>105252602</v>
      </c>
      <c r="C1313" s="9" t="s">
        <v>4218</v>
      </c>
      <c r="D1313" s="1" t="s">
        <v>1266</v>
      </c>
      <c r="E1313" s="8">
        <v>2003</v>
      </c>
      <c r="F1313" s="8">
        <v>565</v>
      </c>
      <c r="G1313" s="8">
        <v>0</v>
      </c>
      <c r="H1313" s="10">
        <f t="shared" si="249"/>
        <v>0</v>
      </c>
    </row>
    <row r="1314" spans="2:8" x14ac:dyDescent="0.2">
      <c r="B1314" s="8">
        <v>105252602</v>
      </c>
      <c r="C1314" s="9" t="s">
        <v>4218</v>
      </c>
      <c r="D1314" s="1" t="s">
        <v>1267</v>
      </c>
      <c r="E1314" s="8">
        <v>2026</v>
      </c>
      <c r="F1314" s="8">
        <v>984</v>
      </c>
      <c r="G1314" s="8">
        <v>0</v>
      </c>
      <c r="H1314" s="10">
        <f t="shared" si="249"/>
        <v>0</v>
      </c>
    </row>
    <row r="1315" spans="2:8" x14ac:dyDescent="0.2">
      <c r="B1315" s="8">
        <v>105252602</v>
      </c>
      <c r="C1315" s="9" t="s">
        <v>4218</v>
      </c>
      <c r="D1315" s="1" t="s">
        <v>1268</v>
      </c>
      <c r="E1315" s="8">
        <v>2004</v>
      </c>
      <c r="F1315" s="8">
        <v>488</v>
      </c>
      <c r="G1315" s="8">
        <v>0</v>
      </c>
      <c r="H1315" s="10">
        <f t="shared" si="249"/>
        <v>0</v>
      </c>
    </row>
    <row r="1316" spans="2:8" x14ac:dyDescent="0.2">
      <c r="B1316" s="8">
        <v>105252602</v>
      </c>
      <c r="C1316" s="9" t="s">
        <v>4218</v>
      </c>
      <c r="D1316" s="1" t="s">
        <v>1269</v>
      </c>
      <c r="E1316" s="8">
        <v>2022</v>
      </c>
      <c r="F1316" s="8">
        <v>600</v>
      </c>
      <c r="G1316" s="8">
        <v>0</v>
      </c>
      <c r="H1316" s="10">
        <f t="shared" si="249"/>
        <v>0</v>
      </c>
    </row>
    <row r="1317" spans="2:8" x14ac:dyDescent="0.2">
      <c r="B1317" s="8">
        <v>105252602</v>
      </c>
      <c r="C1317" s="9" t="s">
        <v>4218</v>
      </c>
      <c r="D1317" s="1" t="s">
        <v>1270</v>
      </c>
      <c r="E1317" s="8">
        <v>7532</v>
      </c>
      <c r="F1317" s="8">
        <v>405</v>
      </c>
      <c r="G1317" s="8">
        <v>0</v>
      </c>
      <c r="H1317" s="10">
        <f t="shared" si="249"/>
        <v>0</v>
      </c>
    </row>
    <row r="1318" spans="2:8" x14ac:dyDescent="0.2">
      <c r="B1318" s="8">
        <v>105252602</v>
      </c>
      <c r="C1318" s="9" t="s">
        <v>4218</v>
      </c>
      <c r="D1318" s="1" t="s">
        <v>1271</v>
      </c>
      <c r="E1318" s="8">
        <v>2001</v>
      </c>
      <c r="F1318" s="8">
        <v>688</v>
      </c>
      <c r="G1318" s="8">
        <v>0</v>
      </c>
      <c r="H1318" s="10">
        <f t="shared" si="249"/>
        <v>0</v>
      </c>
    </row>
    <row r="1319" spans="2:8" x14ac:dyDescent="0.2">
      <c r="B1319" s="8">
        <v>105252602</v>
      </c>
      <c r="C1319" s="9" t="s">
        <v>4218</v>
      </c>
      <c r="D1319" s="1" t="s">
        <v>1272</v>
      </c>
      <c r="E1319" s="8">
        <v>2009</v>
      </c>
      <c r="F1319" s="8">
        <v>645</v>
      </c>
      <c r="G1319" s="8">
        <v>0</v>
      </c>
      <c r="H1319" s="10">
        <f t="shared" si="249"/>
        <v>0</v>
      </c>
    </row>
    <row r="1320" spans="2:8" x14ac:dyDescent="0.2">
      <c r="B1320" s="8">
        <v>105252602</v>
      </c>
      <c r="C1320" s="9" t="s">
        <v>4218</v>
      </c>
      <c r="D1320" s="1" t="s">
        <v>69</v>
      </c>
      <c r="E1320" s="8">
        <v>2011</v>
      </c>
      <c r="F1320" s="8">
        <v>518</v>
      </c>
      <c r="G1320" s="8">
        <v>0</v>
      </c>
      <c r="H1320" s="10">
        <f t="shared" si="249"/>
        <v>0</v>
      </c>
    </row>
    <row r="1321" spans="2:8" x14ac:dyDescent="0.2">
      <c r="B1321" s="8">
        <v>105252602</v>
      </c>
      <c r="C1321" s="9" t="s">
        <v>4218</v>
      </c>
      <c r="D1321" s="1" t="s">
        <v>1273</v>
      </c>
      <c r="E1321" s="8">
        <v>2021</v>
      </c>
      <c r="F1321" s="8">
        <v>680</v>
      </c>
      <c r="G1321" s="8">
        <v>0</v>
      </c>
      <c r="H1321" s="10">
        <f t="shared" si="249"/>
        <v>0</v>
      </c>
    </row>
    <row r="1322" spans="2:8" x14ac:dyDescent="0.2">
      <c r="B1322" s="8">
        <v>105252602</v>
      </c>
      <c r="C1322" s="9" t="s">
        <v>4218</v>
      </c>
      <c r="D1322" s="1" t="s">
        <v>402</v>
      </c>
      <c r="E1322" s="8">
        <v>2013</v>
      </c>
      <c r="F1322" s="8">
        <v>372</v>
      </c>
      <c r="G1322" s="8">
        <v>0</v>
      </c>
      <c r="H1322" s="10">
        <f t="shared" si="249"/>
        <v>0</v>
      </c>
    </row>
    <row r="1323" spans="2:8" x14ac:dyDescent="0.2">
      <c r="B1323" s="8">
        <v>105252602</v>
      </c>
      <c r="C1323" s="9" t="s">
        <v>4218</v>
      </c>
      <c r="D1323" s="1" t="s">
        <v>74</v>
      </c>
      <c r="E1323" s="8">
        <v>2016</v>
      </c>
      <c r="F1323" s="8">
        <v>652</v>
      </c>
      <c r="G1323" s="8">
        <v>0</v>
      </c>
      <c r="H1323" s="10">
        <f t="shared" si="249"/>
        <v>0</v>
      </c>
    </row>
    <row r="1324" spans="2:8" x14ac:dyDescent="0.2">
      <c r="B1324" s="8">
        <v>105252602</v>
      </c>
      <c r="C1324" s="9" t="s">
        <v>4218</v>
      </c>
      <c r="D1324" s="1" t="s">
        <v>1274</v>
      </c>
      <c r="E1324" s="8">
        <v>7778</v>
      </c>
      <c r="F1324" s="8">
        <v>805</v>
      </c>
      <c r="G1324" s="8">
        <v>0</v>
      </c>
      <c r="H1324" s="10">
        <f t="shared" si="249"/>
        <v>0</v>
      </c>
    </row>
    <row r="1325" spans="2:8" x14ac:dyDescent="0.2">
      <c r="B1325" s="8">
        <v>105252602</v>
      </c>
      <c r="C1325" s="9" t="s">
        <v>4218</v>
      </c>
      <c r="D1325" s="1" t="s">
        <v>1275</v>
      </c>
      <c r="E1325" s="8">
        <v>2018</v>
      </c>
      <c r="F1325" s="8">
        <v>500</v>
      </c>
      <c r="G1325" s="8">
        <v>0</v>
      </c>
      <c r="H1325" s="10">
        <f t="shared" si="249"/>
        <v>0</v>
      </c>
    </row>
    <row r="1326" spans="2:8" x14ac:dyDescent="0.2">
      <c r="B1326" s="8">
        <v>105252602</v>
      </c>
      <c r="C1326" s="9" t="s">
        <v>4218</v>
      </c>
      <c r="D1326" s="1" t="s">
        <v>1276</v>
      </c>
      <c r="E1326" s="8">
        <v>7770</v>
      </c>
      <c r="F1326" s="8">
        <v>269</v>
      </c>
      <c r="G1326" s="8">
        <v>0</v>
      </c>
      <c r="H1326" s="10">
        <f t="shared" si="249"/>
        <v>0</v>
      </c>
    </row>
    <row r="1327" spans="2:8" x14ac:dyDescent="0.2">
      <c r="B1327" s="8">
        <v>105252602</v>
      </c>
      <c r="C1327" s="9" t="s">
        <v>4218</v>
      </c>
      <c r="D1327" s="1" t="s">
        <v>1277</v>
      </c>
      <c r="E1327" s="8">
        <v>105250001</v>
      </c>
      <c r="F1327" s="8">
        <v>117</v>
      </c>
      <c r="G1327" s="8">
        <v>0</v>
      </c>
      <c r="H1327" s="10">
        <f t="shared" si="249"/>
        <v>0</v>
      </c>
    </row>
    <row r="1328" spans="2:8" x14ac:dyDescent="0.2">
      <c r="B1328" s="8">
        <v>105252602</v>
      </c>
      <c r="C1328" s="9" t="s">
        <v>4218</v>
      </c>
      <c r="D1328" s="1" t="s">
        <v>1278</v>
      </c>
      <c r="E1328" s="8">
        <v>305250020</v>
      </c>
      <c r="F1328" s="8">
        <v>197</v>
      </c>
      <c r="G1328" s="8">
        <v>0</v>
      </c>
      <c r="H1328" s="10">
        <f t="shared" si="249"/>
        <v>0</v>
      </c>
    </row>
    <row r="1329" spans="1:8" x14ac:dyDescent="0.2">
      <c r="B1329" s="8">
        <v>105252602</v>
      </c>
      <c r="C1329" s="9" t="s">
        <v>4218</v>
      </c>
      <c r="D1329" s="1" t="s">
        <v>1279</v>
      </c>
      <c r="E1329" s="8">
        <v>7035</v>
      </c>
      <c r="F1329" s="8">
        <v>814</v>
      </c>
      <c r="G1329" s="8">
        <v>0</v>
      </c>
      <c r="H1329" s="10">
        <f t="shared" si="249"/>
        <v>0</v>
      </c>
    </row>
    <row r="1330" spans="1:8" x14ac:dyDescent="0.2">
      <c r="B1330" s="8">
        <v>105252602</v>
      </c>
      <c r="C1330" s="9" t="s">
        <v>4218</v>
      </c>
      <c r="D1330" s="1" t="s">
        <v>512</v>
      </c>
      <c r="E1330" s="8">
        <v>2024</v>
      </c>
      <c r="F1330" s="8">
        <v>672</v>
      </c>
      <c r="G1330" s="8">
        <v>0</v>
      </c>
      <c r="H1330" s="10">
        <f t="shared" si="249"/>
        <v>0</v>
      </c>
    </row>
    <row r="1331" spans="1:8" x14ac:dyDescent="0.2">
      <c r="B1331" s="8">
        <v>105252602</v>
      </c>
      <c r="C1331" s="9" t="s">
        <v>4218</v>
      </c>
      <c r="D1331" s="1" t="s">
        <v>1280</v>
      </c>
      <c r="E1331" s="8">
        <v>2027</v>
      </c>
      <c r="F1331" s="8">
        <v>780</v>
      </c>
      <c r="G1331" s="8">
        <v>0</v>
      </c>
      <c r="H1331" s="10">
        <f t="shared" si="249"/>
        <v>0</v>
      </c>
    </row>
    <row r="1332" spans="1:8" x14ac:dyDescent="0.2">
      <c r="B1332" s="8">
        <v>105252602</v>
      </c>
      <c r="C1332" s="9" t="s">
        <v>4218</v>
      </c>
      <c r="D1332" s="1" t="s">
        <v>1281</v>
      </c>
      <c r="E1332" s="8">
        <v>6959</v>
      </c>
      <c r="F1332" s="8">
        <v>650</v>
      </c>
      <c r="G1332" s="8">
        <v>0</v>
      </c>
      <c r="H1332" s="10">
        <f t="shared" si="249"/>
        <v>0</v>
      </c>
    </row>
    <row r="1333" spans="1:8" x14ac:dyDescent="0.2">
      <c r="B1333" s="8">
        <v>105252602</v>
      </c>
      <c r="C1333" s="9" t="s">
        <v>4218</v>
      </c>
      <c r="D1333" s="1" t="s">
        <v>1282</v>
      </c>
      <c r="E1333" s="8">
        <v>2025</v>
      </c>
      <c r="F1333" s="8">
        <v>820</v>
      </c>
      <c r="G1333" s="8">
        <v>0</v>
      </c>
      <c r="H1333" s="10">
        <f t="shared" si="249"/>
        <v>0</v>
      </c>
    </row>
    <row r="1334" spans="1:8" x14ac:dyDescent="0.2">
      <c r="A1334" s="11" t="s">
        <v>1283</v>
      </c>
      <c r="B1334" s="12">
        <f>SUBTOTAL(3,B1312:B1333)</f>
        <v>22</v>
      </c>
      <c r="C1334" s="13"/>
      <c r="D1334" s="14"/>
      <c r="E1334" s="12"/>
      <c r="F1334" s="12">
        <f t="shared" ref="F1334:G1334" si="256">SUM(F1312:F1333)</f>
        <v>13250</v>
      </c>
      <c r="G1334" s="12">
        <f t="shared" si="256"/>
        <v>0</v>
      </c>
      <c r="H1334" s="15">
        <f t="shared" si="249"/>
        <v>0</v>
      </c>
    </row>
    <row r="1335" spans="1:8" x14ac:dyDescent="0.2">
      <c r="B1335" s="8">
        <v>105252807</v>
      </c>
      <c r="C1335" s="9" t="s">
        <v>4599</v>
      </c>
      <c r="D1335" s="1" t="s">
        <v>4587</v>
      </c>
      <c r="E1335" s="8">
        <v>5000001563</v>
      </c>
      <c r="F1335" s="8">
        <v>37</v>
      </c>
      <c r="G1335" s="8">
        <v>0</v>
      </c>
      <c r="H1335" s="10">
        <f t="shared" si="249"/>
        <v>0</v>
      </c>
    </row>
    <row r="1336" spans="1:8" x14ac:dyDescent="0.2">
      <c r="B1336" s="8">
        <v>105252807</v>
      </c>
      <c r="C1336" s="9" t="s">
        <v>4599</v>
      </c>
      <c r="D1336" s="1" t="s">
        <v>4600</v>
      </c>
      <c r="E1336" s="8">
        <v>5045</v>
      </c>
      <c r="F1336" s="8">
        <v>845</v>
      </c>
      <c r="G1336" s="8">
        <v>0</v>
      </c>
      <c r="H1336" s="10">
        <f t="shared" si="249"/>
        <v>0</v>
      </c>
    </row>
    <row r="1337" spans="1:8" x14ac:dyDescent="0.2">
      <c r="A1337" s="11" t="s">
        <v>1284</v>
      </c>
      <c r="B1337" s="12">
        <f>SUBTOTAL(3,B1335:B1336)</f>
        <v>2</v>
      </c>
      <c r="C1337" s="13"/>
      <c r="D1337" s="14"/>
      <c r="E1337" s="12"/>
      <c r="F1337" s="12">
        <f t="shared" ref="F1337:G1337" si="257">SUM(F1335:F1336)</f>
        <v>882</v>
      </c>
      <c r="G1337" s="12">
        <f t="shared" si="257"/>
        <v>0</v>
      </c>
      <c r="H1337" s="15">
        <f t="shared" si="249"/>
        <v>0</v>
      </c>
    </row>
    <row r="1338" spans="1:8" x14ac:dyDescent="0.2">
      <c r="B1338" s="8">
        <v>300252300</v>
      </c>
      <c r="C1338" s="9" t="s">
        <v>1285</v>
      </c>
      <c r="D1338" s="1" t="s">
        <v>1286</v>
      </c>
      <c r="E1338" s="8">
        <v>500000786</v>
      </c>
      <c r="F1338" s="8">
        <v>1</v>
      </c>
      <c r="G1338" s="8">
        <v>0</v>
      </c>
      <c r="H1338" s="10">
        <f t="shared" si="249"/>
        <v>0</v>
      </c>
    </row>
    <row r="1339" spans="1:8" x14ac:dyDescent="0.2">
      <c r="B1339" s="8">
        <v>300252300</v>
      </c>
      <c r="C1339" s="9" t="s">
        <v>1285</v>
      </c>
      <c r="D1339" s="1" t="s">
        <v>1287</v>
      </c>
      <c r="E1339" s="8">
        <v>300250002</v>
      </c>
      <c r="F1339" s="8">
        <v>3</v>
      </c>
      <c r="G1339" s="8">
        <v>0</v>
      </c>
      <c r="H1339" s="10">
        <f t="shared" si="249"/>
        <v>0</v>
      </c>
    </row>
    <row r="1340" spans="1:8" x14ac:dyDescent="0.2">
      <c r="B1340" s="8">
        <v>300252300</v>
      </c>
      <c r="C1340" s="9" t="s">
        <v>1285</v>
      </c>
      <c r="D1340" s="1" t="s">
        <v>1288</v>
      </c>
      <c r="E1340" s="8">
        <v>305250005</v>
      </c>
      <c r="F1340" s="8">
        <v>1</v>
      </c>
      <c r="G1340" s="8">
        <v>0</v>
      </c>
      <c r="H1340" s="10">
        <f t="shared" si="249"/>
        <v>0</v>
      </c>
    </row>
    <row r="1341" spans="1:8" x14ac:dyDescent="0.2">
      <c r="A1341" s="11" t="s">
        <v>1289</v>
      </c>
      <c r="B1341" s="12">
        <f>SUBTOTAL(3,B1338:B1340)</f>
        <v>3</v>
      </c>
      <c r="C1341" s="13"/>
      <c r="D1341" s="14"/>
      <c r="E1341" s="12"/>
      <c r="F1341" s="12">
        <f t="shared" ref="F1341:G1341" si="258">SUM(F1338:F1340)</f>
        <v>5</v>
      </c>
      <c r="G1341" s="12">
        <f t="shared" si="258"/>
        <v>0</v>
      </c>
      <c r="H1341" s="15">
        <f t="shared" si="249"/>
        <v>0</v>
      </c>
    </row>
    <row r="1342" spans="1:8" x14ac:dyDescent="0.2">
      <c r="B1342" s="8">
        <v>126513440</v>
      </c>
      <c r="C1342" s="9" t="s">
        <v>4668</v>
      </c>
      <c r="D1342" s="1" t="s">
        <v>1290</v>
      </c>
      <c r="E1342" s="8">
        <v>7665</v>
      </c>
      <c r="F1342" s="8">
        <v>941</v>
      </c>
      <c r="G1342" s="8">
        <v>436</v>
      </c>
      <c r="H1342" s="10">
        <f t="shared" si="249"/>
        <v>46.333687566418703</v>
      </c>
    </row>
    <row r="1343" spans="1:8" x14ac:dyDescent="0.2">
      <c r="A1343" s="11" t="s">
        <v>1291</v>
      </c>
      <c r="B1343" s="12">
        <f>SUBTOTAL(3,B1342:B1342)</f>
        <v>1</v>
      </c>
      <c r="C1343" s="13"/>
      <c r="D1343" s="14"/>
      <c r="E1343" s="12"/>
      <c r="F1343" s="12">
        <f t="shared" ref="F1343:G1343" si="259">SUM(F1342)</f>
        <v>941</v>
      </c>
      <c r="G1343" s="12">
        <f t="shared" si="259"/>
        <v>436</v>
      </c>
      <c r="H1343" s="15">
        <f t="shared" si="249"/>
        <v>46.333687566418703</v>
      </c>
    </row>
    <row r="1344" spans="1:8" x14ac:dyDescent="0.2">
      <c r="B1344" s="8">
        <v>126513100</v>
      </c>
      <c r="C1344" s="9" t="s">
        <v>1292</v>
      </c>
      <c r="D1344" s="1" t="s">
        <v>1292</v>
      </c>
      <c r="E1344" s="8">
        <v>7564</v>
      </c>
      <c r="F1344" s="8">
        <v>824</v>
      </c>
      <c r="G1344" s="8">
        <v>564</v>
      </c>
      <c r="H1344" s="10">
        <f t="shared" si="249"/>
        <v>68.446601941747574</v>
      </c>
    </row>
    <row r="1345" spans="1:8" x14ac:dyDescent="0.2">
      <c r="A1345" s="11" t="s">
        <v>1293</v>
      </c>
      <c r="B1345" s="12">
        <f>SUBTOTAL(3,B1344:B1344)</f>
        <v>1</v>
      </c>
      <c r="C1345" s="13"/>
      <c r="D1345" s="14"/>
      <c r="E1345" s="12"/>
      <c r="F1345" s="12">
        <f t="shared" ref="F1345:G1345" si="260">SUM(F1344)</f>
        <v>824</v>
      </c>
      <c r="G1345" s="12">
        <f t="shared" si="260"/>
        <v>564</v>
      </c>
      <c r="H1345" s="15">
        <f t="shared" si="249"/>
        <v>68.446601941747574</v>
      </c>
    </row>
    <row r="1346" spans="1:8" x14ac:dyDescent="0.2">
      <c r="B1346" s="8">
        <v>108053003</v>
      </c>
      <c r="C1346" s="9" t="s">
        <v>4219</v>
      </c>
      <c r="D1346" s="1" t="s">
        <v>1294</v>
      </c>
      <c r="E1346" s="8">
        <v>735</v>
      </c>
      <c r="F1346" s="8">
        <v>99</v>
      </c>
      <c r="G1346" s="8">
        <v>40</v>
      </c>
      <c r="H1346" s="10">
        <f t="shared" si="249"/>
        <v>40.404040404040401</v>
      </c>
    </row>
    <row r="1347" spans="1:8" x14ac:dyDescent="0.2">
      <c r="B1347" s="8">
        <v>108053003</v>
      </c>
      <c r="C1347" s="9" t="s">
        <v>4219</v>
      </c>
      <c r="D1347" s="1" t="s">
        <v>1295</v>
      </c>
      <c r="E1347" s="8">
        <v>7006</v>
      </c>
      <c r="F1347" s="8">
        <v>452</v>
      </c>
      <c r="G1347" s="8">
        <v>211</v>
      </c>
      <c r="H1347" s="10">
        <f t="shared" si="249"/>
        <v>46.681415929203538</v>
      </c>
    </row>
    <row r="1348" spans="1:8" x14ac:dyDescent="0.2">
      <c r="B1348" s="8">
        <v>108053003</v>
      </c>
      <c r="C1348" s="9" t="s">
        <v>4219</v>
      </c>
      <c r="D1348" s="1" t="s">
        <v>1296</v>
      </c>
      <c r="E1348" s="8">
        <v>7898</v>
      </c>
      <c r="F1348" s="8">
        <v>760</v>
      </c>
      <c r="G1348" s="8">
        <v>302</v>
      </c>
      <c r="H1348" s="10">
        <f t="shared" si="249"/>
        <v>39.736842105263158</v>
      </c>
    </row>
    <row r="1349" spans="1:8" x14ac:dyDescent="0.2">
      <c r="A1349" s="11" t="s">
        <v>1297</v>
      </c>
      <c r="B1349" s="12">
        <f>SUBTOTAL(3,B1346:B1348)</f>
        <v>3</v>
      </c>
      <c r="C1349" s="13"/>
      <c r="D1349" s="14"/>
      <c r="E1349" s="12"/>
      <c r="F1349" s="12">
        <f t="shared" ref="F1349:G1349" si="261">SUM(F1346:F1348)</f>
        <v>1311</v>
      </c>
      <c r="G1349" s="12">
        <f t="shared" si="261"/>
        <v>553</v>
      </c>
      <c r="H1349" s="15">
        <f t="shared" si="249"/>
        <v>42.181540808543097</v>
      </c>
    </row>
    <row r="1350" spans="1:8" x14ac:dyDescent="0.2">
      <c r="B1350" s="8">
        <v>114062003</v>
      </c>
      <c r="C1350" s="9" t="s">
        <v>4220</v>
      </c>
      <c r="D1350" s="1" t="s">
        <v>1298</v>
      </c>
      <c r="E1350" s="8">
        <v>787</v>
      </c>
      <c r="F1350" s="8">
        <v>673</v>
      </c>
      <c r="G1350" s="8">
        <v>111</v>
      </c>
      <c r="H1350" s="10">
        <f t="shared" ref="H1350:H1413" si="262">G1350/F1350*100</f>
        <v>16.493313521545318</v>
      </c>
    </row>
    <row r="1351" spans="1:8" x14ac:dyDescent="0.2">
      <c r="B1351" s="8">
        <v>114062003</v>
      </c>
      <c r="C1351" s="9" t="s">
        <v>4220</v>
      </c>
      <c r="D1351" s="1" t="s">
        <v>1299</v>
      </c>
      <c r="E1351" s="8">
        <v>788</v>
      </c>
      <c r="F1351" s="8">
        <v>1380</v>
      </c>
      <c r="G1351" s="8">
        <v>180</v>
      </c>
      <c r="H1351" s="10">
        <f t="shared" si="262"/>
        <v>13.043478260869565</v>
      </c>
    </row>
    <row r="1352" spans="1:8" x14ac:dyDescent="0.2">
      <c r="B1352" s="8">
        <v>114062003</v>
      </c>
      <c r="C1352" s="9" t="s">
        <v>4220</v>
      </c>
      <c r="D1352" s="1" t="s">
        <v>1300</v>
      </c>
      <c r="E1352" s="8">
        <v>6731</v>
      </c>
      <c r="F1352" s="8">
        <v>359</v>
      </c>
      <c r="G1352" s="8">
        <v>93</v>
      </c>
      <c r="H1352" s="10">
        <f t="shared" si="262"/>
        <v>25.905292479108631</v>
      </c>
    </row>
    <row r="1353" spans="1:8" x14ac:dyDescent="0.2">
      <c r="B1353" s="8">
        <v>114062003</v>
      </c>
      <c r="C1353" s="9" t="s">
        <v>4220</v>
      </c>
      <c r="D1353" s="1" t="s">
        <v>1301</v>
      </c>
      <c r="E1353" s="8">
        <v>786</v>
      </c>
      <c r="F1353" s="8">
        <v>453</v>
      </c>
      <c r="G1353" s="8">
        <v>86</v>
      </c>
      <c r="H1353" s="10">
        <f t="shared" si="262"/>
        <v>18.984547461368653</v>
      </c>
    </row>
    <row r="1354" spans="1:8" x14ac:dyDescent="0.2">
      <c r="B1354" s="8">
        <v>114062003</v>
      </c>
      <c r="C1354" s="9" t="s">
        <v>4220</v>
      </c>
      <c r="D1354" s="1" t="s">
        <v>1302</v>
      </c>
      <c r="E1354" s="8">
        <v>783</v>
      </c>
      <c r="F1354" s="8">
        <v>577</v>
      </c>
      <c r="G1354" s="8">
        <v>92</v>
      </c>
      <c r="H1354" s="10">
        <f t="shared" si="262"/>
        <v>15.944540727902945</v>
      </c>
    </row>
    <row r="1355" spans="1:8" x14ac:dyDescent="0.2">
      <c r="B1355" s="8">
        <v>114062003</v>
      </c>
      <c r="C1355" s="9" t="s">
        <v>4220</v>
      </c>
      <c r="D1355" s="1" t="s">
        <v>1303</v>
      </c>
      <c r="E1355" s="8">
        <v>7755</v>
      </c>
      <c r="F1355" s="8">
        <v>635</v>
      </c>
      <c r="G1355" s="8">
        <v>107</v>
      </c>
      <c r="H1355" s="10">
        <f t="shared" si="262"/>
        <v>16.850393700787404</v>
      </c>
    </row>
    <row r="1356" spans="1:8" x14ac:dyDescent="0.2">
      <c r="A1356" s="11" t="s">
        <v>1304</v>
      </c>
      <c r="B1356" s="12">
        <f>SUBTOTAL(3,B1350:B1355)</f>
        <v>6</v>
      </c>
      <c r="C1356" s="13"/>
      <c r="D1356" s="14"/>
      <c r="E1356" s="12"/>
      <c r="F1356" s="12">
        <f t="shared" ref="F1356:G1356" si="263">SUM(F1350:F1355)</f>
        <v>4077</v>
      </c>
      <c r="G1356" s="12">
        <f t="shared" si="263"/>
        <v>669</v>
      </c>
      <c r="H1356" s="15">
        <f t="shared" si="262"/>
        <v>16.409124356144222</v>
      </c>
    </row>
    <row r="1357" spans="1:8" x14ac:dyDescent="0.2">
      <c r="B1357" s="8">
        <v>112013054</v>
      </c>
      <c r="C1357" s="9" t="s">
        <v>4221</v>
      </c>
      <c r="D1357" s="1" t="s">
        <v>1305</v>
      </c>
      <c r="E1357" s="8">
        <v>6270</v>
      </c>
      <c r="F1357" s="8">
        <v>353</v>
      </c>
      <c r="G1357" s="8">
        <v>22</v>
      </c>
      <c r="H1357" s="10">
        <f t="shared" si="262"/>
        <v>6.2322946175637393</v>
      </c>
    </row>
    <row r="1358" spans="1:8" x14ac:dyDescent="0.2">
      <c r="B1358" s="8">
        <v>112013054</v>
      </c>
      <c r="C1358" s="9" t="s">
        <v>4221</v>
      </c>
      <c r="D1358" s="1" t="s">
        <v>1306</v>
      </c>
      <c r="E1358" s="8">
        <v>6269</v>
      </c>
      <c r="F1358" s="8">
        <v>751</v>
      </c>
      <c r="G1358" s="8">
        <v>45</v>
      </c>
      <c r="H1358" s="10">
        <f t="shared" si="262"/>
        <v>5.9920106524633825</v>
      </c>
    </row>
    <row r="1359" spans="1:8" x14ac:dyDescent="0.2">
      <c r="A1359" s="11" t="s">
        <v>1307</v>
      </c>
      <c r="B1359" s="12">
        <f>SUBTOTAL(3,B1357:B1358)</f>
        <v>2</v>
      </c>
      <c r="C1359" s="13"/>
      <c r="D1359" s="14"/>
      <c r="E1359" s="12"/>
      <c r="F1359" s="12">
        <f t="shared" ref="F1359:G1359" si="264">SUM(F1357:F1358)</f>
        <v>1104</v>
      </c>
      <c r="G1359" s="12">
        <f t="shared" si="264"/>
        <v>67</v>
      </c>
      <c r="H1359" s="15">
        <f t="shared" si="262"/>
        <v>6.0688405797101446</v>
      </c>
    </row>
    <row r="1360" spans="1:8" x14ac:dyDescent="0.2">
      <c r="B1360" s="8">
        <v>105253303</v>
      </c>
      <c r="C1360" s="9" t="s">
        <v>4222</v>
      </c>
      <c r="D1360" s="1" t="s">
        <v>1008</v>
      </c>
      <c r="E1360" s="8">
        <v>7466</v>
      </c>
      <c r="F1360" s="8">
        <v>577</v>
      </c>
      <c r="G1360" s="8">
        <v>93</v>
      </c>
      <c r="H1360" s="10">
        <f t="shared" si="262"/>
        <v>16.11785095320624</v>
      </c>
    </row>
    <row r="1361" spans="1:8" x14ac:dyDescent="0.2">
      <c r="B1361" s="8">
        <v>105253303</v>
      </c>
      <c r="C1361" s="9" t="s">
        <v>4222</v>
      </c>
      <c r="D1361" s="1" t="s">
        <v>1308</v>
      </c>
      <c r="E1361" s="8">
        <v>6737</v>
      </c>
      <c r="F1361" s="8">
        <v>501</v>
      </c>
      <c r="G1361" s="8">
        <v>48</v>
      </c>
      <c r="H1361" s="10">
        <f t="shared" si="262"/>
        <v>9.5808383233532943</v>
      </c>
    </row>
    <row r="1362" spans="1:8" x14ac:dyDescent="0.2">
      <c r="B1362" s="8">
        <v>105253303</v>
      </c>
      <c r="C1362" s="9" t="s">
        <v>4222</v>
      </c>
      <c r="D1362" s="1" t="s">
        <v>1309</v>
      </c>
      <c r="E1362" s="8">
        <v>2032</v>
      </c>
      <c r="F1362" s="8">
        <v>505</v>
      </c>
      <c r="G1362" s="8">
        <v>60</v>
      </c>
      <c r="H1362" s="10">
        <f t="shared" si="262"/>
        <v>11.881188118811881</v>
      </c>
    </row>
    <row r="1363" spans="1:8" x14ac:dyDescent="0.2">
      <c r="A1363" s="11" t="s">
        <v>1310</v>
      </c>
      <c r="B1363" s="12">
        <f>SUBTOTAL(3,B1360:B1362)</f>
        <v>3</v>
      </c>
      <c r="C1363" s="13"/>
      <c r="D1363" s="14"/>
      <c r="E1363" s="12"/>
      <c r="F1363" s="12">
        <f t="shared" ref="F1363:G1363" si="265">SUM(F1360:F1362)</f>
        <v>1583</v>
      </c>
      <c r="G1363" s="12">
        <f t="shared" si="265"/>
        <v>201</v>
      </c>
      <c r="H1363" s="15">
        <f t="shared" si="262"/>
        <v>12.69740998104864</v>
      </c>
    </row>
    <row r="1364" spans="1:8" x14ac:dyDescent="0.2">
      <c r="B1364" s="8">
        <v>317410003</v>
      </c>
      <c r="C1364" s="9" t="s">
        <v>1311</v>
      </c>
      <c r="D1364" s="1" t="s">
        <v>1311</v>
      </c>
      <c r="E1364" s="8">
        <v>317410003</v>
      </c>
      <c r="F1364" s="8">
        <v>32</v>
      </c>
      <c r="G1364" s="8">
        <v>32</v>
      </c>
      <c r="H1364" s="10">
        <f t="shared" si="262"/>
        <v>100</v>
      </c>
    </row>
    <row r="1365" spans="1:8" x14ac:dyDescent="0.2">
      <c r="A1365" s="11" t="s">
        <v>1312</v>
      </c>
      <c r="B1365" s="12">
        <f>SUBTOTAL(3,B1364:B1364)</f>
        <v>1</v>
      </c>
      <c r="C1365" s="13"/>
      <c r="D1365" s="14"/>
      <c r="E1365" s="12"/>
      <c r="F1365" s="12">
        <f t="shared" ref="F1365:G1365" si="266">SUM(F1364)</f>
        <v>32</v>
      </c>
      <c r="G1365" s="12">
        <f t="shared" si="266"/>
        <v>32</v>
      </c>
      <c r="H1365" s="15">
        <f t="shared" si="262"/>
        <v>100</v>
      </c>
    </row>
    <row r="1366" spans="1:8" x14ac:dyDescent="0.2">
      <c r="B1366" s="8">
        <v>112282004</v>
      </c>
      <c r="C1366" s="9" t="s">
        <v>4223</v>
      </c>
      <c r="D1366" s="1" t="s">
        <v>1313</v>
      </c>
      <c r="E1366" s="8">
        <v>6826</v>
      </c>
      <c r="F1366" s="8">
        <v>270</v>
      </c>
      <c r="G1366" s="8">
        <v>16</v>
      </c>
      <c r="H1366" s="10">
        <f t="shared" si="262"/>
        <v>5.9259259259259265</v>
      </c>
    </row>
    <row r="1367" spans="1:8" x14ac:dyDescent="0.2">
      <c r="B1367" s="8">
        <v>112282004</v>
      </c>
      <c r="C1367" s="9" t="s">
        <v>4223</v>
      </c>
      <c r="D1367" s="1" t="s">
        <v>1314</v>
      </c>
      <c r="E1367" s="8">
        <v>2201</v>
      </c>
      <c r="F1367" s="8">
        <v>291</v>
      </c>
      <c r="G1367" s="8">
        <v>13</v>
      </c>
      <c r="H1367" s="10">
        <f t="shared" si="262"/>
        <v>4.4673539518900345</v>
      </c>
    </row>
    <row r="1368" spans="1:8" x14ac:dyDescent="0.2">
      <c r="A1368" s="11" t="s">
        <v>1315</v>
      </c>
      <c r="B1368" s="12">
        <f>SUBTOTAL(3,B1366:B1367)</f>
        <v>2</v>
      </c>
      <c r="C1368" s="13"/>
      <c r="D1368" s="14"/>
      <c r="E1368" s="12"/>
      <c r="F1368" s="12">
        <f t="shared" ref="F1368:G1368" si="267">SUM(F1366:F1367)</f>
        <v>561</v>
      </c>
      <c r="G1368" s="12">
        <f t="shared" si="267"/>
        <v>29</v>
      </c>
      <c r="H1368" s="15">
        <f t="shared" si="262"/>
        <v>5.169340463458111</v>
      </c>
    </row>
    <row r="1369" spans="1:8" x14ac:dyDescent="0.2">
      <c r="B1369" s="8">
        <v>104432503</v>
      </c>
      <c r="C1369" s="9" t="s">
        <v>4224</v>
      </c>
      <c r="D1369" s="1" t="s">
        <v>1316</v>
      </c>
      <c r="E1369" s="8">
        <v>5248</v>
      </c>
      <c r="F1369" s="8">
        <v>869</v>
      </c>
      <c r="G1369" s="8">
        <v>500</v>
      </c>
      <c r="H1369" s="10">
        <f t="shared" si="262"/>
        <v>57.537399309551205</v>
      </c>
    </row>
    <row r="1370" spans="1:8" x14ac:dyDescent="0.2">
      <c r="A1370" s="11" t="s">
        <v>1317</v>
      </c>
      <c r="B1370" s="12">
        <f>SUBTOTAL(3,B1369:B1369)</f>
        <v>1</v>
      </c>
      <c r="C1370" s="13"/>
      <c r="D1370" s="14"/>
      <c r="E1370" s="12"/>
      <c r="F1370" s="12">
        <f t="shared" ref="F1370:G1370" si="268">SUM(F1369)</f>
        <v>869</v>
      </c>
      <c r="G1370" s="12">
        <f t="shared" si="268"/>
        <v>500</v>
      </c>
      <c r="H1370" s="15">
        <f t="shared" si="262"/>
        <v>57.537399309551205</v>
      </c>
    </row>
    <row r="1371" spans="1:8" x14ac:dyDescent="0.2">
      <c r="B1371" s="8">
        <v>119350001</v>
      </c>
      <c r="C1371" s="9" t="s">
        <v>1318</v>
      </c>
      <c r="D1371" s="1" t="s">
        <v>1319</v>
      </c>
      <c r="E1371" s="8">
        <v>7746</v>
      </c>
      <c r="F1371" s="8">
        <v>162</v>
      </c>
      <c r="G1371" s="8">
        <v>95</v>
      </c>
      <c r="H1371" s="10">
        <f t="shared" si="262"/>
        <v>58.641975308641982</v>
      </c>
    </row>
    <row r="1372" spans="1:8" x14ac:dyDescent="0.2">
      <c r="A1372" s="11" t="s">
        <v>1320</v>
      </c>
      <c r="B1372" s="12">
        <f>SUBTOTAL(3,B1371:B1371)</f>
        <v>1</v>
      </c>
      <c r="C1372" s="13"/>
      <c r="D1372" s="14"/>
      <c r="E1372" s="12"/>
      <c r="F1372" s="12">
        <f t="shared" ref="F1372:G1372" si="269">SUM(F1371)</f>
        <v>162</v>
      </c>
      <c r="G1372" s="12">
        <f t="shared" si="269"/>
        <v>95</v>
      </c>
      <c r="H1372" s="15">
        <f t="shared" si="262"/>
        <v>58.641975308641982</v>
      </c>
    </row>
    <row r="1373" spans="1:8" x14ac:dyDescent="0.2">
      <c r="B1373" s="8">
        <v>108112003</v>
      </c>
      <c r="C1373" s="9" t="s">
        <v>4225</v>
      </c>
      <c r="D1373" s="1" t="s">
        <v>1321</v>
      </c>
      <c r="E1373" s="8">
        <v>1225</v>
      </c>
      <c r="F1373" s="8">
        <v>331</v>
      </c>
      <c r="G1373" s="8">
        <v>133</v>
      </c>
      <c r="H1373" s="10">
        <f t="shared" si="262"/>
        <v>40.181268882175225</v>
      </c>
    </row>
    <row r="1374" spans="1:8" x14ac:dyDescent="0.2">
      <c r="B1374" s="8">
        <v>108112003</v>
      </c>
      <c r="C1374" s="9" t="s">
        <v>4225</v>
      </c>
      <c r="D1374" s="1" t="s">
        <v>1322</v>
      </c>
      <c r="E1374" s="8">
        <v>1223</v>
      </c>
      <c r="F1374" s="8">
        <v>401</v>
      </c>
      <c r="G1374" s="8">
        <v>155</v>
      </c>
      <c r="H1374" s="10">
        <f t="shared" si="262"/>
        <v>38.65336658354115</v>
      </c>
    </row>
    <row r="1375" spans="1:8" x14ac:dyDescent="0.2">
      <c r="A1375" s="11" t="s">
        <v>1323</v>
      </c>
      <c r="B1375" s="12">
        <f>SUBTOTAL(3,B1373:B1374)</f>
        <v>2</v>
      </c>
      <c r="C1375" s="13"/>
      <c r="D1375" s="14"/>
      <c r="E1375" s="12"/>
      <c r="F1375" s="12">
        <f t="shared" ref="F1375:G1375" si="270">SUM(F1373:F1374)</f>
        <v>732</v>
      </c>
      <c r="G1375" s="12">
        <f t="shared" si="270"/>
        <v>288</v>
      </c>
      <c r="H1375" s="15">
        <f t="shared" si="262"/>
        <v>39.344262295081968</v>
      </c>
    </row>
    <row r="1376" spans="1:8" x14ac:dyDescent="0.2">
      <c r="B1376" s="8">
        <v>300252420</v>
      </c>
      <c r="C1376" s="9" t="s">
        <v>1324</v>
      </c>
      <c r="D1376" s="1" t="s">
        <v>1325</v>
      </c>
      <c r="E1376" s="8">
        <v>300252420</v>
      </c>
      <c r="F1376" s="8">
        <v>1472</v>
      </c>
      <c r="G1376" s="8">
        <v>38</v>
      </c>
      <c r="H1376" s="10">
        <f t="shared" si="262"/>
        <v>2.5815217391304346</v>
      </c>
    </row>
    <row r="1377" spans="1:8" x14ac:dyDescent="0.2">
      <c r="A1377" s="11" t="s">
        <v>1326</v>
      </c>
      <c r="B1377" s="12">
        <f>SUBTOTAL(3,B1376:B1376)</f>
        <v>1</v>
      </c>
      <c r="C1377" s="13"/>
      <c r="D1377" s="14"/>
      <c r="E1377" s="12"/>
      <c r="F1377" s="12">
        <f t="shared" ref="F1377:G1377" si="271">SUM(F1376)</f>
        <v>1472</v>
      </c>
      <c r="G1377" s="12">
        <f t="shared" si="271"/>
        <v>38</v>
      </c>
      <c r="H1377" s="15">
        <f t="shared" si="262"/>
        <v>2.5815217391304346</v>
      </c>
    </row>
    <row r="1378" spans="1:8" x14ac:dyDescent="0.2">
      <c r="B1378" s="8">
        <v>114062503</v>
      </c>
      <c r="C1378" s="9" t="s">
        <v>4226</v>
      </c>
      <c r="D1378" s="1" t="s">
        <v>1327</v>
      </c>
      <c r="E1378" s="8">
        <v>791</v>
      </c>
      <c r="F1378" s="8">
        <v>252</v>
      </c>
      <c r="G1378" s="8">
        <v>50</v>
      </c>
      <c r="H1378" s="10">
        <f t="shared" si="262"/>
        <v>19.841269841269842</v>
      </c>
    </row>
    <row r="1379" spans="1:8" x14ac:dyDescent="0.2">
      <c r="B1379" s="8">
        <v>114062503</v>
      </c>
      <c r="C1379" s="9" t="s">
        <v>4226</v>
      </c>
      <c r="D1379" s="1" t="s">
        <v>1328</v>
      </c>
      <c r="E1379" s="8">
        <v>6311</v>
      </c>
      <c r="F1379" s="8">
        <v>830</v>
      </c>
      <c r="G1379" s="8">
        <v>127</v>
      </c>
      <c r="H1379" s="10">
        <f t="shared" si="262"/>
        <v>15.301204819277109</v>
      </c>
    </row>
    <row r="1380" spans="1:8" x14ac:dyDescent="0.2">
      <c r="B1380" s="8">
        <v>114062503</v>
      </c>
      <c r="C1380" s="9" t="s">
        <v>4226</v>
      </c>
      <c r="D1380" s="1" t="s">
        <v>1329</v>
      </c>
      <c r="E1380" s="8">
        <v>5023</v>
      </c>
      <c r="F1380" s="8">
        <v>855</v>
      </c>
      <c r="G1380" s="8">
        <v>109</v>
      </c>
      <c r="H1380" s="10">
        <f t="shared" si="262"/>
        <v>12.748538011695906</v>
      </c>
    </row>
    <row r="1381" spans="1:8" x14ac:dyDescent="0.2">
      <c r="B1381" s="8">
        <v>114062503</v>
      </c>
      <c r="C1381" s="9" t="s">
        <v>4226</v>
      </c>
      <c r="D1381" s="1" t="s">
        <v>1330</v>
      </c>
      <c r="E1381" s="8">
        <v>860</v>
      </c>
      <c r="F1381" s="8">
        <v>181</v>
      </c>
      <c r="G1381" s="8">
        <v>27</v>
      </c>
      <c r="H1381" s="10">
        <f t="shared" si="262"/>
        <v>14.917127071823206</v>
      </c>
    </row>
    <row r="1382" spans="1:8" x14ac:dyDescent="0.2">
      <c r="B1382" s="8">
        <v>114062503</v>
      </c>
      <c r="C1382" s="9" t="s">
        <v>4226</v>
      </c>
      <c r="D1382" s="1" t="s">
        <v>4713</v>
      </c>
      <c r="E1382" s="8">
        <v>8057</v>
      </c>
      <c r="F1382" s="8">
        <v>497</v>
      </c>
      <c r="G1382" s="8">
        <v>87</v>
      </c>
      <c r="H1382" s="10">
        <f t="shared" si="262"/>
        <v>17.505030181086521</v>
      </c>
    </row>
    <row r="1383" spans="1:8" x14ac:dyDescent="0.2">
      <c r="A1383" s="11" t="s">
        <v>1331</v>
      </c>
      <c r="B1383" s="12">
        <f>SUBTOTAL(3,B1378:B1382)</f>
        <v>5</v>
      </c>
      <c r="C1383" s="13"/>
      <c r="D1383" s="14"/>
      <c r="E1383" s="12"/>
      <c r="F1383" s="12">
        <f t="shared" ref="F1383:G1383" si="272">SUM(F1378:F1382)</f>
        <v>2615</v>
      </c>
      <c r="G1383" s="12">
        <f t="shared" si="272"/>
        <v>400</v>
      </c>
      <c r="H1383" s="15">
        <f t="shared" si="262"/>
        <v>15.296367112810708</v>
      </c>
    </row>
    <row r="1384" spans="1:8" x14ac:dyDescent="0.2">
      <c r="B1384" s="8">
        <v>103023807</v>
      </c>
      <c r="C1384" s="9" t="s">
        <v>4601</v>
      </c>
      <c r="D1384" s="1" t="s">
        <v>1332</v>
      </c>
      <c r="E1384" s="8">
        <v>300021325</v>
      </c>
      <c r="F1384" s="8">
        <v>115</v>
      </c>
      <c r="G1384" s="8">
        <v>11</v>
      </c>
      <c r="H1384" s="10">
        <f t="shared" si="262"/>
        <v>9.5652173913043477</v>
      </c>
    </row>
    <row r="1385" spans="1:8" x14ac:dyDescent="0.2">
      <c r="B1385" s="8">
        <v>103023807</v>
      </c>
      <c r="C1385" s="9" t="s">
        <v>4601</v>
      </c>
      <c r="D1385" s="1" t="s">
        <v>1333</v>
      </c>
      <c r="E1385" s="8">
        <v>5016</v>
      </c>
      <c r="F1385" s="8">
        <v>390</v>
      </c>
      <c r="G1385" s="8">
        <v>123</v>
      </c>
      <c r="H1385" s="10">
        <f t="shared" si="262"/>
        <v>31.538461538461537</v>
      </c>
    </row>
    <row r="1386" spans="1:8" x14ac:dyDescent="0.2">
      <c r="A1386" s="11" t="s">
        <v>1334</v>
      </c>
      <c r="B1386" s="12">
        <f>SUBTOTAL(3,B1384:B1385)</f>
        <v>2</v>
      </c>
      <c r="C1386" s="13"/>
      <c r="D1386" s="14"/>
      <c r="E1386" s="12"/>
      <c r="F1386" s="12">
        <f t="shared" ref="F1386:G1386" si="273">SUM(F1384:F1385)</f>
        <v>505</v>
      </c>
      <c r="G1386" s="12">
        <f t="shared" si="273"/>
        <v>134</v>
      </c>
      <c r="H1386" s="15">
        <f t="shared" si="262"/>
        <v>26.534653465346537</v>
      </c>
    </row>
    <row r="1387" spans="1:8" x14ac:dyDescent="0.2">
      <c r="B1387" s="8">
        <v>111292304</v>
      </c>
      <c r="C1387" s="9" t="s">
        <v>4227</v>
      </c>
      <c r="D1387" s="1" t="s">
        <v>1335</v>
      </c>
      <c r="E1387" s="8">
        <v>2246</v>
      </c>
      <c r="F1387" s="8">
        <v>377</v>
      </c>
      <c r="G1387" s="8">
        <v>102</v>
      </c>
      <c r="H1387" s="10">
        <f t="shared" si="262"/>
        <v>27.055702917771885</v>
      </c>
    </row>
    <row r="1388" spans="1:8" x14ac:dyDescent="0.2">
      <c r="A1388" s="11" t="s">
        <v>1336</v>
      </c>
      <c r="B1388" s="12">
        <f>SUBTOTAL(3,B1387:B1387)</f>
        <v>1</v>
      </c>
      <c r="C1388" s="13"/>
      <c r="D1388" s="14"/>
      <c r="E1388" s="12"/>
      <c r="F1388" s="12">
        <f t="shared" ref="F1388:G1388" si="274">SUM(F1387)</f>
        <v>377</v>
      </c>
      <c r="G1388" s="12">
        <f t="shared" si="274"/>
        <v>102</v>
      </c>
      <c r="H1388" s="15">
        <f t="shared" si="262"/>
        <v>27.055702917771885</v>
      </c>
    </row>
    <row r="1389" spans="1:8" x14ac:dyDescent="0.2">
      <c r="B1389" s="8">
        <v>106272003</v>
      </c>
      <c r="C1389" s="9" t="s">
        <v>4228</v>
      </c>
      <c r="D1389" s="1" t="s">
        <v>1337</v>
      </c>
      <c r="E1389" s="8">
        <v>6159</v>
      </c>
      <c r="F1389" s="8">
        <v>201</v>
      </c>
      <c r="G1389" s="8">
        <v>84</v>
      </c>
      <c r="H1389" s="10">
        <f t="shared" si="262"/>
        <v>41.791044776119399</v>
      </c>
    </row>
    <row r="1390" spans="1:8" x14ac:dyDescent="0.2">
      <c r="B1390" s="8">
        <v>106272003</v>
      </c>
      <c r="C1390" s="9" t="s">
        <v>4228</v>
      </c>
      <c r="D1390" s="1" t="s">
        <v>1338</v>
      </c>
      <c r="E1390" s="8">
        <v>6161</v>
      </c>
      <c r="F1390" s="8">
        <v>308</v>
      </c>
      <c r="G1390" s="8">
        <v>124</v>
      </c>
      <c r="H1390" s="10">
        <f t="shared" si="262"/>
        <v>40.259740259740262</v>
      </c>
    </row>
    <row r="1391" spans="1:8" x14ac:dyDescent="0.2">
      <c r="A1391" s="11" t="s">
        <v>1339</v>
      </c>
      <c r="B1391" s="12">
        <f>SUBTOTAL(3,B1389:B1390)</f>
        <v>2</v>
      </c>
      <c r="C1391" s="13"/>
      <c r="D1391" s="14"/>
      <c r="E1391" s="12"/>
      <c r="F1391" s="12">
        <f t="shared" ref="F1391:G1391" si="275">SUM(F1389:F1390)</f>
        <v>509</v>
      </c>
      <c r="G1391" s="12">
        <f t="shared" si="275"/>
        <v>208</v>
      </c>
      <c r="H1391" s="15">
        <f t="shared" si="262"/>
        <v>40.86444007858546</v>
      </c>
    </row>
    <row r="1392" spans="1:8" x14ac:dyDescent="0.2">
      <c r="B1392" s="8">
        <v>119583003</v>
      </c>
      <c r="C1392" s="9" t="s">
        <v>4229</v>
      </c>
      <c r="D1392" s="1" t="s">
        <v>1340</v>
      </c>
      <c r="E1392" s="8">
        <v>6420</v>
      </c>
      <c r="F1392" s="8">
        <v>423</v>
      </c>
      <c r="G1392" s="8">
        <v>168</v>
      </c>
      <c r="H1392" s="10">
        <f t="shared" si="262"/>
        <v>39.716312056737593</v>
      </c>
    </row>
    <row r="1393" spans="1:8" x14ac:dyDescent="0.2">
      <c r="B1393" s="8">
        <v>119583003</v>
      </c>
      <c r="C1393" s="9" t="s">
        <v>4229</v>
      </c>
      <c r="D1393" s="1" t="s">
        <v>1341</v>
      </c>
      <c r="E1393" s="8">
        <v>6419</v>
      </c>
      <c r="F1393" s="8">
        <v>383</v>
      </c>
      <c r="G1393" s="8">
        <v>119</v>
      </c>
      <c r="H1393" s="10">
        <f t="shared" si="262"/>
        <v>31.070496083550914</v>
      </c>
    </row>
    <row r="1394" spans="1:8" x14ac:dyDescent="0.2">
      <c r="A1394" s="11" t="s">
        <v>1342</v>
      </c>
      <c r="B1394" s="12">
        <f>SUBTOTAL(3,B1392:B1393)</f>
        <v>2</v>
      </c>
      <c r="C1394" s="13"/>
      <c r="D1394" s="14"/>
      <c r="E1394" s="12"/>
      <c r="F1394" s="12">
        <f t="shared" ref="F1394:G1394" si="276">SUM(F1392:F1393)</f>
        <v>806</v>
      </c>
      <c r="G1394" s="12">
        <f t="shared" si="276"/>
        <v>287</v>
      </c>
      <c r="H1394" s="15">
        <f t="shared" si="262"/>
        <v>35.607940446650119</v>
      </c>
    </row>
    <row r="1395" spans="1:8" x14ac:dyDescent="0.2">
      <c r="B1395" s="8">
        <v>108112203</v>
      </c>
      <c r="C1395" s="9" t="s">
        <v>4230</v>
      </c>
      <c r="D1395" s="1" t="s">
        <v>1343</v>
      </c>
      <c r="E1395" s="8">
        <v>6899</v>
      </c>
      <c r="F1395" s="8">
        <v>1036</v>
      </c>
      <c r="G1395" s="8">
        <v>367</v>
      </c>
      <c r="H1395" s="10">
        <f t="shared" si="262"/>
        <v>35.424710424710426</v>
      </c>
    </row>
    <row r="1396" spans="1:8" x14ac:dyDescent="0.2">
      <c r="B1396" s="8">
        <v>108112203</v>
      </c>
      <c r="C1396" s="9" t="s">
        <v>4230</v>
      </c>
      <c r="D1396" s="1" t="s">
        <v>1344</v>
      </c>
      <c r="E1396" s="8">
        <v>1191</v>
      </c>
      <c r="F1396" s="8">
        <v>449</v>
      </c>
      <c r="G1396" s="8">
        <v>98</v>
      </c>
      <c r="H1396" s="10">
        <f t="shared" si="262"/>
        <v>21.826280623608017</v>
      </c>
    </row>
    <row r="1397" spans="1:8" x14ac:dyDescent="0.2">
      <c r="B1397" s="8">
        <v>108112203</v>
      </c>
      <c r="C1397" s="9" t="s">
        <v>4230</v>
      </c>
      <c r="D1397" s="1" t="s">
        <v>1345</v>
      </c>
      <c r="E1397" s="8">
        <v>1287</v>
      </c>
      <c r="F1397" s="8">
        <v>472</v>
      </c>
      <c r="G1397" s="8">
        <v>145</v>
      </c>
      <c r="H1397" s="10">
        <f t="shared" si="262"/>
        <v>30.720338983050848</v>
      </c>
    </row>
    <row r="1398" spans="1:8" x14ac:dyDescent="0.2">
      <c r="A1398" s="11" t="s">
        <v>1346</v>
      </c>
      <c r="B1398" s="12">
        <f>SUBTOTAL(3,B1395:B1397)</f>
        <v>3</v>
      </c>
      <c r="C1398" s="13"/>
      <c r="D1398" s="14"/>
      <c r="E1398" s="12"/>
      <c r="F1398" s="12">
        <f t="shared" ref="F1398:G1398" si="277">SUM(F1395:F1397)</f>
        <v>1957</v>
      </c>
      <c r="G1398" s="12">
        <f t="shared" si="277"/>
        <v>610</v>
      </c>
      <c r="H1398" s="15">
        <f t="shared" si="262"/>
        <v>31.170158405723047</v>
      </c>
    </row>
    <row r="1399" spans="1:8" x14ac:dyDescent="0.2">
      <c r="B1399" s="8">
        <v>101632403</v>
      </c>
      <c r="C1399" s="9" t="s">
        <v>4231</v>
      </c>
      <c r="D1399" s="1" t="s">
        <v>1347</v>
      </c>
      <c r="E1399" s="8">
        <v>7187</v>
      </c>
      <c r="F1399" s="8">
        <v>598</v>
      </c>
      <c r="G1399" s="8">
        <v>155</v>
      </c>
      <c r="H1399" s="10">
        <f t="shared" si="262"/>
        <v>25.91973244147157</v>
      </c>
    </row>
    <row r="1400" spans="1:8" x14ac:dyDescent="0.2">
      <c r="B1400" s="8">
        <v>101632403</v>
      </c>
      <c r="C1400" s="9" t="s">
        <v>4231</v>
      </c>
      <c r="D1400" s="1" t="s">
        <v>1348</v>
      </c>
      <c r="E1400" s="8">
        <v>4242</v>
      </c>
      <c r="F1400" s="8">
        <v>518</v>
      </c>
      <c r="G1400" s="8">
        <v>99</v>
      </c>
      <c r="H1400" s="10">
        <f t="shared" si="262"/>
        <v>19.111969111969113</v>
      </c>
    </row>
    <row r="1401" spans="1:8" x14ac:dyDescent="0.2">
      <c r="A1401" s="11" t="s">
        <v>1349</v>
      </c>
      <c r="B1401" s="12">
        <f>SUBTOTAL(3,B1399:B1400)</f>
        <v>2</v>
      </c>
      <c r="C1401" s="13"/>
      <c r="D1401" s="14"/>
      <c r="E1401" s="12"/>
      <c r="F1401" s="12">
        <f t="shared" ref="F1401:G1401" si="278">SUM(F1399:F1400)</f>
        <v>1116</v>
      </c>
      <c r="G1401" s="12">
        <f t="shared" si="278"/>
        <v>254</v>
      </c>
      <c r="H1401" s="15">
        <f t="shared" si="262"/>
        <v>22.759856630824373</v>
      </c>
    </row>
    <row r="1402" spans="1:8" x14ac:dyDescent="0.2">
      <c r="B1402" s="8">
        <v>105253553</v>
      </c>
      <c r="C1402" s="9" t="s">
        <v>4232</v>
      </c>
      <c r="D1402" s="1" t="s">
        <v>1350</v>
      </c>
      <c r="E1402" s="8">
        <v>5328</v>
      </c>
      <c r="F1402" s="8">
        <v>517</v>
      </c>
      <c r="G1402" s="8">
        <v>136</v>
      </c>
      <c r="H1402" s="10">
        <f t="shared" si="262"/>
        <v>26.305609284332686</v>
      </c>
    </row>
    <row r="1403" spans="1:8" x14ac:dyDescent="0.2">
      <c r="B1403" s="8">
        <v>105253553</v>
      </c>
      <c r="C1403" s="9" t="s">
        <v>4232</v>
      </c>
      <c r="D1403" s="1" t="s">
        <v>1351</v>
      </c>
      <c r="E1403" s="8">
        <v>2037</v>
      </c>
      <c r="F1403" s="8">
        <v>657</v>
      </c>
      <c r="G1403" s="8">
        <v>146</v>
      </c>
      <c r="H1403" s="10">
        <f t="shared" si="262"/>
        <v>22.222222222222221</v>
      </c>
    </row>
    <row r="1404" spans="1:8" x14ac:dyDescent="0.2">
      <c r="B1404" s="8">
        <v>105253553</v>
      </c>
      <c r="C1404" s="9" t="s">
        <v>4232</v>
      </c>
      <c r="D1404" s="1" t="s">
        <v>1352</v>
      </c>
      <c r="E1404" s="8">
        <v>5226</v>
      </c>
      <c r="F1404" s="8">
        <v>132</v>
      </c>
      <c r="G1404" s="8">
        <v>31</v>
      </c>
      <c r="H1404" s="10">
        <f t="shared" si="262"/>
        <v>23.484848484848484</v>
      </c>
    </row>
    <row r="1405" spans="1:8" x14ac:dyDescent="0.2">
      <c r="B1405" s="8">
        <v>105253553</v>
      </c>
      <c r="C1405" s="9" t="s">
        <v>4232</v>
      </c>
      <c r="D1405" s="1" t="s">
        <v>1353</v>
      </c>
      <c r="E1405" s="8">
        <v>2036</v>
      </c>
      <c r="F1405" s="8">
        <v>413</v>
      </c>
      <c r="G1405" s="8">
        <v>104</v>
      </c>
      <c r="H1405" s="10">
        <f t="shared" si="262"/>
        <v>25.181598062953999</v>
      </c>
    </row>
    <row r="1406" spans="1:8" x14ac:dyDescent="0.2">
      <c r="B1406" s="8">
        <v>105253553</v>
      </c>
      <c r="C1406" s="9" t="s">
        <v>4232</v>
      </c>
      <c r="D1406" s="1" t="s">
        <v>1354</v>
      </c>
      <c r="E1406" s="8">
        <v>2035</v>
      </c>
      <c r="F1406" s="8">
        <v>400</v>
      </c>
      <c r="G1406" s="8">
        <v>124</v>
      </c>
      <c r="H1406" s="10">
        <f t="shared" si="262"/>
        <v>31</v>
      </c>
    </row>
    <row r="1407" spans="1:8" x14ac:dyDescent="0.2">
      <c r="A1407" s="11" t="s">
        <v>1355</v>
      </c>
      <c r="B1407" s="12">
        <f>SUBTOTAL(3,B1402:B1406)</f>
        <v>5</v>
      </c>
      <c r="C1407" s="13"/>
      <c r="D1407" s="14"/>
      <c r="E1407" s="12"/>
      <c r="F1407" s="12">
        <f t="shared" ref="F1407:G1407" si="279">SUM(F1402:F1406)</f>
        <v>2119</v>
      </c>
      <c r="G1407" s="12">
        <f t="shared" si="279"/>
        <v>541</v>
      </c>
      <c r="H1407" s="15">
        <f t="shared" si="262"/>
        <v>25.530910806984426</v>
      </c>
    </row>
    <row r="1408" spans="1:8" x14ac:dyDescent="0.2">
      <c r="B1408" s="8">
        <v>103023912</v>
      </c>
      <c r="C1408" s="9" t="s">
        <v>4233</v>
      </c>
      <c r="D1408" s="1" t="s">
        <v>1356</v>
      </c>
      <c r="E1408" s="8">
        <v>147</v>
      </c>
      <c r="F1408" s="8">
        <v>1022</v>
      </c>
      <c r="G1408" s="8">
        <v>119</v>
      </c>
      <c r="H1408" s="10">
        <f t="shared" si="262"/>
        <v>11.643835616438356</v>
      </c>
    </row>
    <row r="1409" spans="1:8" x14ac:dyDescent="0.2">
      <c r="B1409" s="8">
        <v>103023912</v>
      </c>
      <c r="C1409" s="9" t="s">
        <v>4233</v>
      </c>
      <c r="D1409" s="1" t="s">
        <v>1008</v>
      </c>
      <c r="E1409" s="8">
        <v>149</v>
      </c>
      <c r="F1409" s="8">
        <v>341</v>
      </c>
      <c r="G1409" s="8">
        <v>4</v>
      </c>
      <c r="H1409" s="10">
        <f t="shared" si="262"/>
        <v>1.1730205278592376</v>
      </c>
    </row>
    <row r="1410" spans="1:8" x14ac:dyDescent="0.2">
      <c r="B1410" s="8">
        <v>103023912</v>
      </c>
      <c r="C1410" s="9" t="s">
        <v>4233</v>
      </c>
      <c r="D1410" s="1" t="s">
        <v>1357</v>
      </c>
      <c r="E1410" s="8">
        <v>156</v>
      </c>
      <c r="F1410" s="8">
        <v>1401</v>
      </c>
      <c r="G1410" s="8">
        <v>149</v>
      </c>
      <c r="H1410" s="10">
        <f t="shared" si="262"/>
        <v>10.635260528194147</v>
      </c>
    </row>
    <row r="1411" spans="1:8" x14ac:dyDescent="0.2">
      <c r="B1411" s="8">
        <v>103023912</v>
      </c>
      <c r="C1411" s="9" t="s">
        <v>4233</v>
      </c>
      <c r="D1411" s="1" t="s">
        <v>1358</v>
      </c>
      <c r="E1411" s="8">
        <v>6780</v>
      </c>
      <c r="F1411" s="8">
        <v>326</v>
      </c>
      <c r="G1411" s="8">
        <v>33</v>
      </c>
      <c r="H1411" s="10">
        <f t="shared" si="262"/>
        <v>10.122699386503067</v>
      </c>
    </row>
    <row r="1412" spans="1:8" x14ac:dyDescent="0.2">
      <c r="B1412" s="8">
        <v>103023912</v>
      </c>
      <c r="C1412" s="9" t="s">
        <v>4233</v>
      </c>
      <c r="D1412" s="1" t="s">
        <v>1359</v>
      </c>
      <c r="E1412" s="8">
        <v>153</v>
      </c>
      <c r="F1412" s="8">
        <v>438</v>
      </c>
      <c r="G1412" s="8">
        <v>135</v>
      </c>
      <c r="H1412" s="10">
        <f t="shared" si="262"/>
        <v>30.82191780821918</v>
      </c>
    </row>
    <row r="1413" spans="1:8" x14ac:dyDescent="0.2">
      <c r="B1413" s="8">
        <v>103023912</v>
      </c>
      <c r="C1413" s="9" t="s">
        <v>4233</v>
      </c>
      <c r="D1413" s="1" t="s">
        <v>1360</v>
      </c>
      <c r="E1413" s="8">
        <v>461</v>
      </c>
      <c r="F1413" s="8">
        <v>729</v>
      </c>
      <c r="G1413" s="8">
        <v>69</v>
      </c>
      <c r="H1413" s="10">
        <f t="shared" si="262"/>
        <v>9.4650205761316872</v>
      </c>
    </row>
    <row r="1414" spans="1:8" x14ac:dyDescent="0.2">
      <c r="A1414" s="11" t="s">
        <v>1361</v>
      </c>
      <c r="B1414" s="12">
        <f>SUBTOTAL(3,B1408:B1413)</f>
        <v>6</v>
      </c>
      <c r="C1414" s="13"/>
      <c r="D1414" s="14"/>
      <c r="E1414" s="12"/>
      <c r="F1414" s="12">
        <f t="shared" ref="F1414:G1414" si="280">SUM(F1408:F1413)</f>
        <v>4257</v>
      </c>
      <c r="G1414" s="12">
        <f t="shared" si="280"/>
        <v>509</v>
      </c>
      <c r="H1414" s="15">
        <f t="shared" ref="H1414:H1477" si="281">G1414/F1414*100</f>
        <v>11.956777073056143</v>
      </c>
    </row>
    <row r="1415" spans="1:8" x14ac:dyDescent="0.2">
      <c r="B1415" s="8">
        <v>106612203</v>
      </c>
      <c r="C1415" s="9" t="s">
        <v>4234</v>
      </c>
      <c r="D1415" s="1" t="s">
        <v>64</v>
      </c>
      <c r="E1415" s="8">
        <v>4667</v>
      </c>
      <c r="F1415" s="8">
        <v>411</v>
      </c>
      <c r="G1415" s="8">
        <v>203</v>
      </c>
      <c r="H1415" s="10">
        <f t="shared" si="281"/>
        <v>49.391727493917273</v>
      </c>
    </row>
    <row r="1416" spans="1:8" x14ac:dyDescent="0.2">
      <c r="B1416" s="8">
        <v>106612203</v>
      </c>
      <c r="C1416" s="9" t="s">
        <v>4234</v>
      </c>
      <c r="D1416" s="1" t="s">
        <v>1362</v>
      </c>
      <c r="E1416" s="8">
        <v>4106</v>
      </c>
      <c r="F1416" s="8">
        <v>929</v>
      </c>
      <c r="G1416" s="8">
        <v>246</v>
      </c>
      <c r="H1416" s="10">
        <f t="shared" si="281"/>
        <v>26.480086114101187</v>
      </c>
    </row>
    <row r="1417" spans="1:8" x14ac:dyDescent="0.2">
      <c r="B1417" s="8">
        <v>106612203</v>
      </c>
      <c r="C1417" s="9" t="s">
        <v>4234</v>
      </c>
      <c r="D1417" s="1" t="s">
        <v>1363</v>
      </c>
      <c r="E1417" s="8">
        <v>4101</v>
      </c>
      <c r="F1417" s="8">
        <v>336</v>
      </c>
      <c r="G1417" s="8">
        <v>98</v>
      </c>
      <c r="H1417" s="10">
        <f t="shared" si="281"/>
        <v>29.166666666666668</v>
      </c>
    </row>
    <row r="1418" spans="1:8" x14ac:dyDescent="0.2">
      <c r="B1418" s="8">
        <v>106612203</v>
      </c>
      <c r="C1418" s="9" t="s">
        <v>4234</v>
      </c>
      <c r="D1418" s="1" t="s">
        <v>1364</v>
      </c>
      <c r="E1418" s="8">
        <v>4102</v>
      </c>
      <c r="F1418" s="8">
        <v>91</v>
      </c>
      <c r="G1418" s="8">
        <v>21</v>
      </c>
      <c r="H1418" s="10">
        <f t="shared" si="281"/>
        <v>23.076923076923077</v>
      </c>
    </row>
    <row r="1419" spans="1:8" x14ac:dyDescent="0.2">
      <c r="B1419" s="8">
        <v>106612203</v>
      </c>
      <c r="C1419" s="9" t="s">
        <v>4234</v>
      </c>
      <c r="D1419" s="1" t="s">
        <v>1365</v>
      </c>
      <c r="E1419" s="8">
        <v>6166</v>
      </c>
      <c r="F1419" s="8">
        <v>212</v>
      </c>
      <c r="G1419" s="8">
        <v>68</v>
      </c>
      <c r="H1419" s="10">
        <f t="shared" si="281"/>
        <v>32.075471698113205</v>
      </c>
    </row>
    <row r="1420" spans="1:8" x14ac:dyDescent="0.2">
      <c r="A1420" s="11" t="s">
        <v>1366</v>
      </c>
      <c r="B1420" s="12">
        <f>SUBTOTAL(3,B1415:B1419)</f>
        <v>5</v>
      </c>
      <c r="C1420" s="13"/>
      <c r="D1420" s="14"/>
      <c r="E1420" s="12"/>
      <c r="F1420" s="12">
        <f t="shared" ref="F1420:G1420" si="282">SUM(F1415:F1419)</f>
        <v>1979</v>
      </c>
      <c r="G1420" s="12">
        <f t="shared" si="282"/>
        <v>636</v>
      </c>
      <c r="H1420" s="15">
        <f t="shared" si="281"/>
        <v>32.137443153107633</v>
      </c>
    </row>
    <row r="1421" spans="1:8" x14ac:dyDescent="0.2">
      <c r="B1421" s="8">
        <v>107652603</v>
      </c>
      <c r="C1421" s="9" t="s">
        <v>4235</v>
      </c>
      <c r="D1421" s="1" t="s">
        <v>1367</v>
      </c>
      <c r="E1421" s="8">
        <v>7602</v>
      </c>
      <c r="F1421" s="8">
        <v>904</v>
      </c>
      <c r="G1421" s="8">
        <v>83</v>
      </c>
      <c r="H1421" s="10">
        <f t="shared" si="281"/>
        <v>9.1814159292035402</v>
      </c>
    </row>
    <row r="1422" spans="1:8" x14ac:dyDescent="0.2">
      <c r="B1422" s="8">
        <v>107652603</v>
      </c>
      <c r="C1422" s="9" t="s">
        <v>4235</v>
      </c>
      <c r="D1422" s="1" t="s">
        <v>1368</v>
      </c>
      <c r="E1422" s="8">
        <v>4360</v>
      </c>
      <c r="F1422" s="8">
        <v>1217</v>
      </c>
      <c r="G1422" s="8">
        <v>95</v>
      </c>
      <c r="H1422" s="10">
        <f t="shared" si="281"/>
        <v>7.8060805258833206</v>
      </c>
    </row>
    <row r="1423" spans="1:8" x14ac:dyDescent="0.2">
      <c r="B1423" s="8">
        <v>107652603</v>
      </c>
      <c r="C1423" s="9" t="s">
        <v>4235</v>
      </c>
      <c r="D1423" s="1" t="s">
        <v>1369</v>
      </c>
      <c r="E1423" s="8">
        <v>7163</v>
      </c>
      <c r="F1423" s="8">
        <v>611</v>
      </c>
      <c r="G1423" s="8">
        <v>86</v>
      </c>
      <c r="H1423" s="10">
        <f t="shared" si="281"/>
        <v>14.075286415711949</v>
      </c>
    </row>
    <row r="1424" spans="1:8" x14ac:dyDescent="0.2">
      <c r="B1424" s="8">
        <v>107652603</v>
      </c>
      <c r="C1424" s="9" t="s">
        <v>4235</v>
      </c>
      <c r="D1424" s="1" t="s">
        <v>1370</v>
      </c>
      <c r="E1424" s="8">
        <v>4354</v>
      </c>
      <c r="F1424" s="8">
        <v>239</v>
      </c>
      <c r="G1424" s="8">
        <v>23</v>
      </c>
      <c r="H1424" s="10">
        <f t="shared" si="281"/>
        <v>9.6234309623430967</v>
      </c>
    </row>
    <row r="1425" spans="1:8" x14ac:dyDescent="0.2">
      <c r="B1425" s="8">
        <v>107652603</v>
      </c>
      <c r="C1425" s="9" t="s">
        <v>4235</v>
      </c>
      <c r="D1425" s="1" t="s">
        <v>1371</v>
      </c>
      <c r="E1425" s="8">
        <v>4357</v>
      </c>
      <c r="F1425" s="8">
        <v>637</v>
      </c>
      <c r="G1425" s="8">
        <v>51</v>
      </c>
      <c r="H1425" s="10">
        <f t="shared" si="281"/>
        <v>8.0062794348508639</v>
      </c>
    </row>
    <row r="1426" spans="1:8" x14ac:dyDescent="0.2">
      <c r="A1426" s="11" t="s">
        <v>1372</v>
      </c>
      <c r="B1426" s="12">
        <f>SUBTOTAL(3,B1421:B1425)</f>
        <v>5</v>
      </c>
      <c r="C1426" s="13"/>
      <c r="D1426" s="14"/>
      <c r="E1426" s="12"/>
      <c r="F1426" s="12">
        <f t="shared" ref="F1426:G1426" si="283">SUM(F1421:F1425)</f>
        <v>3608</v>
      </c>
      <c r="G1426" s="12">
        <f t="shared" si="283"/>
        <v>338</v>
      </c>
      <c r="H1426" s="15">
        <f t="shared" si="281"/>
        <v>9.3680709534368063</v>
      </c>
    </row>
    <row r="1427" spans="1:8" x14ac:dyDescent="0.2">
      <c r="B1427" s="8">
        <v>147513703</v>
      </c>
      <c r="C1427" s="9" t="s">
        <v>4714</v>
      </c>
      <c r="D1427" s="1" t="s">
        <v>4714</v>
      </c>
      <c r="E1427" s="8">
        <v>500001077</v>
      </c>
      <c r="F1427" s="8">
        <v>915</v>
      </c>
      <c r="G1427" s="8">
        <v>298</v>
      </c>
      <c r="H1427" s="10">
        <f t="shared" si="281"/>
        <v>32.568306010928957</v>
      </c>
    </row>
    <row r="1428" spans="1:8" x14ac:dyDescent="0.2">
      <c r="A1428" s="11" t="s">
        <v>1373</v>
      </c>
      <c r="B1428" s="12">
        <f>SUBTOTAL(3,B1427:B1427)</f>
        <v>1</v>
      </c>
      <c r="C1428" s="13"/>
      <c r="D1428" s="14"/>
      <c r="E1428" s="12"/>
      <c r="F1428" s="12">
        <f t="shared" ref="F1428:G1428" si="284">SUM(F1427)</f>
        <v>915</v>
      </c>
      <c r="G1428" s="12">
        <f t="shared" si="284"/>
        <v>298</v>
      </c>
      <c r="H1428" s="15">
        <f t="shared" si="281"/>
        <v>32.568306010928957</v>
      </c>
    </row>
    <row r="1429" spans="1:8" x14ac:dyDescent="0.2">
      <c r="B1429" s="8">
        <v>126513450</v>
      </c>
      <c r="C1429" s="9" t="s">
        <v>4631</v>
      </c>
      <c r="D1429" s="1" t="s">
        <v>4631</v>
      </c>
      <c r="E1429" s="8">
        <v>7666</v>
      </c>
      <c r="F1429" s="8">
        <v>1178</v>
      </c>
      <c r="G1429" s="8">
        <v>349</v>
      </c>
      <c r="H1429" s="10">
        <f t="shared" si="281"/>
        <v>29.626485568760614</v>
      </c>
    </row>
    <row r="1430" spans="1:8" x14ac:dyDescent="0.2">
      <c r="A1430" s="11" t="s">
        <v>1374</v>
      </c>
      <c r="B1430" s="12">
        <f>SUBTOTAL(3,B1429:B1429)</f>
        <v>1</v>
      </c>
      <c r="C1430" s="13"/>
      <c r="D1430" s="14"/>
      <c r="E1430" s="12"/>
      <c r="F1430" s="12">
        <f t="shared" ref="F1430:G1430" si="285">SUM(F1429)</f>
        <v>1178</v>
      </c>
      <c r="G1430" s="12">
        <f t="shared" si="285"/>
        <v>349</v>
      </c>
      <c r="H1430" s="15">
        <f t="shared" si="281"/>
        <v>29.626485568760614</v>
      </c>
    </row>
    <row r="1431" spans="1:8" x14ac:dyDescent="0.2">
      <c r="B1431" s="8">
        <v>101262903</v>
      </c>
      <c r="C1431" s="9" t="s">
        <v>4236</v>
      </c>
      <c r="D1431" s="1" t="s">
        <v>64</v>
      </c>
      <c r="E1431" s="8">
        <v>6687</v>
      </c>
      <c r="F1431" s="8">
        <v>144</v>
      </c>
      <c r="G1431" s="8">
        <v>29</v>
      </c>
      <c r="H1431" s="10">
        <f t="shared" si="281"/>
        <v>20.138888888888889</v>
      </c>
    </row>
    <row r="1432" spans="1:8" x14ac:dyDescent="0.2">
      <c r="B1432" s="8">
        <v>101262903</v>
      </c>
      <c r="C1432" s="9" t="s">
        <v>4236</v>
      </c>
      <c r="D1432" s="1" t="s">
        <v>1375</v>
      </c>
      <c r="E1432" s="8">
        <v>2126</v>
      </c>
      <c r="F1432" s="8">
        <v>616</v>
      </c>
      <c r="G1432" s="8">
        <v>132</v>
      </c>
      <c r="H1432" s="10">
        <f t="shared" si="281"/>
        <v>21.428571428571427</v>
      </c>
    </row>
    <row r="1433" spans="1:8" x14ac:dyDescent="0.2">
      <c r="B1433" s="8">
        <v>101262903</v>
      </c>
      <c r="C1433" s="9" t="s">
        <v>4236</v>
      </c>
      <c r="D1433" s="1" t="s">
        <v>1275</v>
      </c>
      <c r="E1433" s="8">
        <v>6686</v>
      </c>
      <c r="F1433" s="8">
        <v>396</v>
      </c>
      <c r="G1433" s="8">
        <v>80</v>
      </c>
      <c r="H1433" s="10">
        <f t="shared" si="281"/>
        <v>20.202020202020201</v>
      </c>
    </row>
    <row r="1434" spans="1:8" x14ac:dyDescent="0.2">
      <c r="A1434" s="11" t="s">
        <v>1376</v>
      </c>
      <c r="B1434" s="12">
        <f>SUBTOTAL(3,B1431:B1433)</f>
        <v>3</v>
      </c>
      <c r="C1434" s="13"/>
      <c r="D1434" s="14"/>
      <c r="E1434" s="12"/>
      <c r="F1434" s="12">
        <f t="shared" ref="F1434:G1434" si="286">SUM(F1431:F1433)</f>
        <v>1156</v>
      </c>
      <c r="G1434" s="12">
        <f t="shared" si="286"/>
        <v>241</v>
      </c>
      <c r="H1434" s="15">
        <f t="shared" si="281"/>
        <v>20.847750865051903</v>
      </c>
    </row>
    <row r="1435" spans="1:8" x14ac:dyDescent="0.2">
      <c r="B1435" s="8">
        <v>127042853</v>
      </c>
      <c r="C1435" s="9" t="s">
        <v>4237</v>
      </c>
      <c r="D1435" s="1" t="s">
        <v>1377</v>
      </c>
      <c r="E1435" s="8">
        <v>7052</v>
      </c>
      <c r="F1435" s="8">
        <v>337</v>
      </c>
      <c r="G1435" s="8">
        <v>80</v>
      </c>
      <c r="H1435" s="10">
        <f t="shared" si="281"/>
        <v>23.738872403560833</v>
      </c>
    </row>
    <row r="1436" spans="1:8" x14ac:dyDescent="0.2">
      <c r="B1436" s="8">
        <v>127042853</v>
      </c>
      <c r="C1436" s="9" t="s">
        <v>4237</v>
      </c>
      <c r="D1436" s="1" t="s">
        <v>1378</v>
      </c>
      <c r="E1436" s="8">
        <v>7050</v>
      </c>
      <c r="F1436" s="8">
        <v>215</v>
      </c>
      <c r="G1436" s="8">
        <v>79</v>
      </c>
      <c r="H1436" s="10">
        <f t="shared" si="281"/>
        <v>36.744186046511629</v>
      </c>
    </row>
    <row r="1437" spans="1:8" x14ac:dyDescent="0.2">
      <c r="B1437" s="8">
        <v>127042853</v>
      </c>
      <c r="C1437" s="9" t="s">
        <v>4237</v>
      </c>
      <c r="D1437" s="1" t="s">
        <v>1379</v>
      </c>
      <c r="E1437" s="8">
        <v>6564</v>
      </c>
      <c r="F1437" s="8">
        <v>467</v>
      </c>
      <c r="G1437" s="8">
        <v>117</v>
      </c>
      <c r="H1437" s="10">
        <f t="shared" si="281"/>
        <v>25.053533190578158</v>
      </c>
    </row>
    <row r="1438" spans="1:8" x14ac:dyDescent="0.2">
      <c r="B1438" s="8">
        <v>127042853</v>
      </c>
      <c r="C1438" s="9" t="s">
        <v>4237</v>
      </c>
      <c r="D1438" s="1" t="s">
        <v>1380</v>
      </c>
      <c r="E1438" s="8">
        <v>6563</v>
      </c>
      <c r="F1438" s="8">
        <v>469</v>
      </c>
      <c r="G1438" s="8">
        <v>98</v>
      </c>
      <c r="H1438" s="10">
        <f t="shared" si="281"/>
        <v>20.8955223880597</v>
      </c>
    </row>
    <row r="1439" spans="1:8" x14ac:dyDescent="0.2">
      <c r="A1439" s="11" t="s">
        <v>1381</v>
      </c>
      <c r="B1439" s="12">
        <f>SUBTOTAL(3,B1435:B1438)</f>
        <v>4</v>
      </c>
      <c r="C1439" s="13"/>
      <c r="D1439" s="14"/>
      <c r="E1439" s="12"/>
      <c r="F1439" s="12">
        <f t="shared" ref="F1439:G1439" si="287">SUM(F1435:F1438)</f>
        <v>1488</v>
      </c>
      <c r="G1439" s="12">
        <f t="shared" si="287"/>
        <v>374</v>
      </c>
      <c r="H1439" s="15">
        <f t="shared" si="281"/>
        <v>25.134408602150536</v>
      </c>
    </row>
    <row r="1440" spans="1:8" x14ac:dyDescent="0.2">
      <c r="B1440" s="8">
        <v>128033053</v>
      </c>
      <c r="C1440" s="9" t="s">
        <v>4238</v>
      </c>
      <c r="D1440" s="1" t="s">
        <v>1382</v>
      </c>
      <c r="E1440" s="8">
        <v>591</v>
      </c>
      <c r="F1440" s="8">
        <v>504</v>
      </c>
      <c r="G1440" s="8">
        <v>55</v>
      </c>
      <c r="H1440" s="10">
        <f t="shared" si="281"/>
        <v>10.912698412698413</v>
      </c>
    </row>
    <row r="1441" spans="1:8" x14ac:dyDescent="0.2">
      <c r="B1441" s="8">
        <v>128033053</v>
      </c>
      <c r="C1441" s="9" t="s">
        <v>4238</v>
      </c>
      <c r="D1441" s="1" t="s">
        <v>1383</v>
      </c>
      <c r="E1441" s="8">
        <v>593</v>
      </c>
      <c r="F1441" s="8">
        <v>331</v>
      </c>
      <c r="G1441" s="8">
        <v>42</v>
      </c>
      <c r="H1441" s="10">
        <f t="shared" si="281"/>
        <v>12.688821752265861</v>
      </c>
    </row>
    <row r="1442" spans="1:8" x14ac:dyDescent="0.2">
      <c r="B1442" s="8">
        <v>128033053</v>
      </c>
      <c r="C1442" s="9" t="s">
        <v>4238</v>
      </c>
      <c r="D1442" s="1" t="s">
        <v>1384</v>
      </c>
      <c r="E1442" s="8">
        <v>594</v>
      </c>
      <c r="F1442" s="8">
        <v>609</v>
      </c>
      <c r="G1442" s="8">
        <v>65</v>
      </c>
      <c r="H1442" s="10">
        <f t="shared" si="281"/>
        <v>10.673234811165845</v>
      </c>
    </row>
    <row r="1443" spans="1:8" x14ac:dyDescent="0.2">
      <c r="B1443" s="8">
        <v>128033053</v>
      </c>
      <c r="C1443" s="9" t="s">
        <v>4238</v>
      </c>
      <c r="D1443" s="1" t="s">
        <v>1385</v>
      </c>
      <c r="E1443" s="8">
        <v>590</v>
      </c>
      <c r="F1443" s="8">
        <v>126</v>
      </c>
      <c r="G1443" s="8">
        <v>17</v>
      </c>
      <c r="H1443" s="10">
        <f t="shared" si="281"/>
        <v>13.492063492063492</v>
      </c>
    </row>
    <row r="1444" spans="1:8" x14ac:dyDescent="0.2">
      <c r="B1444" s="8">
        <v>128033053</v>
      </c>
      <c r="C1444" s="9" t="s">
        <v>4238</v>
      </c>
      <c r="D1444" s="1" t="s">
        <v>1386</v>
      </c>
      <c r="E1444" s="8">
        <v>592</v>
      </c>
      <c r="F1444" s="8">
        <v>318</v>
      </c>
      <c r="G1444" s="8">
        <v>70</v>
      </c>
      <c r="H1444" s="10">
        <f t="shared" si="281"/>
        <v>22.012578616352201</v>
      </c>
    </row>
    <row r="1445" spans="1:8" x14ac:dyDescent="0.2">
      <c r="A1445" s="11" t="s">
        <v>1387</v>
      </c>
      <c r="B1445" s="12">
        <f>SUBTOTAL(3,B1440:B1444)</f>
        <v>5</v>
      </c>
      <c r="C1445" s="13"/>
      <c r="D1445" s="14"/>
      <c r="E1445" s="12"/>
      <c r="F1445" s="12">
        <f t="shared" ref="F1445:G1445" si="288">SUM(F1440:F1444)</f>
        <v>1888</v>
      </c>
      <c r="G1445" s="12">
        <f t="shared" si="288"/>
        <v>249</v>
      </c>
      <c r="H1445" s="15">
        <f t="shared" si="281"/>
        <v>13.1885593220339</v>
      </c>
    </row>
    <row r="1446" spans="1:8" x14ac:dyDescent="0.2">
      <c r="B1446" s="8">
        <v>205206604</v>
      </c>
      <c r="C1446" s="9" t="s">
        <v>1388</v>
      </c>
      <c r="D1446" s="1" t="s">
        <v>1388</v>
      </c>
      <c r="E1446" s="8">
        <v>205206604</v>
      </c>
      <c r="F1446" s="8">
        <v>78</v>
      </c>
      <c r="G1446" s="8">
        <v>8</v>
      </c>
      <c r="H1446" s="10">
        <f t="shared" si="281"/>
        <v>10.256410256410255</v>
      </c>
    </row>
    <row r="1447" spans="1:8" x14ac:dyDescent="0.2">
      <c r="A1447" s="11" t="s">
        <v>1389</v>
      </c>
      <c r="B1447" s="12">
        <f>SUBTOTAL(3,B1446:B1446)</f>
        <v>1</v>
      </c>
      <c r="C1447" s="13"/>
      <c r="D1447" s="14"/>
      <c r="E1447" s="12"/>
      <c r="F1447" s="12">
        <f t="shared" ref="F1447:G1447" si="289">SUM(F1446)</f>
        <v>78</v>
      </c>
      <c r="G1447" s="12">
        <f t="shared" si="289"/>
        <v>8</v>
      </c>
      <c r="H1447" s="15">
        <f t="shared" si="281"/>
        <v>10.256410256410255</v>
      </c>
    </row>
    <row r="1448" spans="1:8" x14ac:dyDescent="0.2">
      <c r="B1448" s="8">
        <v>109532804</v>
      </c>
      <c r="C1448" s="9" t="s">
        <v>4239</v>
      </c>
      <c r="D1448" s="1" t="s">
        <v>1390</v>
      </c>
      <c r="E1448" s="8">
        <v>6223</v>
      </c>
      <c r="F1448" s="8">
        <v>374</v>
      </c>
      <c r="G1448" s="8">
        <v>138</v>
      </c>
      <c r="H1448" s="10">
        <f t="shared" si="281"/>
        <v>36.898395721925134</v>
      </c>
    </row>
    <row r="1449" spans="1:8" x14ac:dyDescent="0.2">
      <c r="A1449" s="11" t="s">
        <v>1391</v>
      </c>
      <c r="B1449" s="12">
        <f>SUBTOTAL(3,B1448:B1448)</f>
        <v>1</v>
      </c>
      <c r="C1449" s="13"/>
      <c r="D1449" s="14"/>
      <c r="E1449" s="12"/>
      <c r="F1449" s="12">
        <f t="shared" ref="F1449:G1449" si="290">SUM(F1448)</f>
        <v>374</v>
      </c>
      <c r="G1449" s="12">
        <f t="shared" si="290"/>
        <v>138</v>
      </c>
      <c r="H1449" s="15">
        <f t="shared" si="281"/>
        <v>36.898395721925134</v>
      </c>
    </row>
    <row r="1450" spans="1:8" x14ac:dyDescent="0.2">
      <c r="B1450" s="8">
        <v>300252900</v>
      </c>
      <c r="C1450" s="9" t="s">
        <v>1392</v>
      </c>
      <c r="D1450" s="1" t="s">
        <v>1392</v>
      </c>
      <c r="E1450" s="8">
        <v>300252900</v>
      </c>
      <c r="F1450" s="8">
        <v>16</v>
      </c>
      <c r="G1450" s="8">
        <v>0</v>
      </c>
      <c r="H1450" s="10">
        <f t="shared" si="281"/>
        <v>0</v>
      </c>
    </row>
    <row r="1451" spans="1:8" x14ac:dyDescent="0.2">
      <c r="A1451" s="11" t="s">
        <v>1393</v>
      </c>
      <c r="B1451" s="12">
        <f>SUBTOTAL(3,B1450:B1450)</f>
        <v>1</v>
      </c>
      <c r="C1451" s="13"/>
      <c r="D1451" s="14"/>
      <c r="E1451" s="12"/>
      <c r="F1451" s="12">
        <f t="shared" ref="F1451:G1451" si="291">SUM(F1450)</f>
        <v>16</v>
      </c>
      <c r="G1451" s="12">
        <f t="shared" si="291"/>
        <v>0</v>
      </c>
      <c r="H1451" s="15">
        <f t="shared" si="281"/>
        <v>0</v>
      </c>
    </row>
    <row r="1452" spans="1:8" x14ac:dyDescent="0.2">
      <c r="B1452" s="8">
        <v>125234103</v>
      </c>
      <c r="C1452" s="9" t="s">
        <v>4240</v>
      </c>
      <c r="D1452" s="1" t="s">
        <v>4715</v>
      </c>
      <c r="E1452" s="8">
        <v>7714</v>
      </c>
      <c r="F1452" s="8">
        <v>558</v>
      </c>
      <c r="G1452" s="8">
        <v>15</v>
      </c>
      <c r="H1452" s="10">
        <f t="shared" si="281"/>
        <v>2.6881720430107525</v>
      </c>
    </row>
    <row r="1453" spans="1:8" x14ac:dyDescent="0.2">
      <c r="B1453" s="8">
        <v>125234103</v>
      </c>
      <c r="C1453" s="9" t="s">
        <v>4240</v>
      </c>
      <c r="D1453" s="1" t="s">
        <v>1394</v>
      </c>
      <c r="E1453" s="8">
        <v>6506</v>
      </c>
      <c r="F1453" s="8">
        <v>435</v>
      </c>
      <c r="G1453" s="8">
        <v>20</v>
      </c>
      <c r="H1453" s="10">
        <f t="shared" si="281"/>
        <v>4.5977011494252871</v>
      </c>
    </row>
    <row r="1454" spans="1:8" x14ac:dyDescent="0.2">
      <c r="B1454" s="8">
        <v>125234103</v>
      </c>
      <c r="C1454" s="9" t="s">
        <v>4240</v>
      </c>
      <c r="D1454" s="1" t="s">
        <v>1395</v>
      </c>
      <c r="E1454" s="8">
        <v>7486</v>
      </c>
      <c r="F1454" s="8">
        <v>778</v>
      </c>
      <c r="G1454" s="8">
        <v>41</v>
      </c>
      <c r="H1454" s="10">
        <f t="shared" si="281"/>
        <v>5.2699228791773782</v>
      </c>
    </row>
    <row r="1455" spans="1:8" x14ac:dyDescent="0.2">
      <c r="B1455" s="8">
        <v>125234103</v>
      </c>
      <c r="C1455" s="9" t="s">
        <v>4240</v>
      </c>
      <c r="D1455" s="1" t="s">
        <v>1396</v>
      </c>
      <c r="E1455" s="8">
        <v>1869</v>
      </c>
      <c r="F1455" s="8">
        <v>1542</v>
      </c>
      <c r="G1455" s="8">
        <v>59</v>
      </c>
      <c r="H1455" s="10">
        <f t="shared" si="281"/>
        <v>3.8261997405966279</v>
      </c>
    </row>
    <row r="1456" spans="1:8" x14ac:dyDescent="0.2">
      <c r="B1456" s="8">
        <v>125234103</v>
      </c>
      <c r="C1456" s="9" t="s">
        <v>4240</v>
      </c>
      <c r="D1456" s="1" t="s">
        <v>1397</v>
      </c>
      <c r="E1456" s="8">
        <v>7313</v>
      </c>
      <c r="F1456" s="8">
        <v>1236</v>
      </c>
      <c r="G1456" s="8">
        <v>27</v>
      </c>
      <c r="H1456" s="10">
        <f t="shared" si="281"/>
        <v>2.1844660194174756</v>
      </c>
    </row>
    <row r="1457" spans="1:8" x14ac:dyDescent="0.2">
      <c r="B1457" s="8">
        <v>125234103</v>
      </c>
      <c r="C1457" s="9" t="s">
        <v>4240</v>
      </c>
      <c r="D1457" s="1" t="s">
        <v>1398</v>
      </c>
      <c r="E1457" s="8">
        <v>990000120</v>
      </c>
      <c r="F1457" s="8">
        <v>50</v>
      </c>
      <c r="G1457" s="8">
        <v>19</v>
      </c>
      <c r="H1457" s="10">
        <f t="shared" si="281"/>
        <v>38</v>
      </c>
    </row>
    <row r="1458" spans="1:8" x14ac:dyDescent="0.2">
      <c r="A1458" s="11" t="s">
        <v>1399</v>
      </c>
      <c r="B1458" s="12">
        <f>SUBTOTAL(3,B1452:B1457)</f>
        <v>6</v>
      </c>
      <c r="C1458" s="13"/>
      <c r="D1458" s="14"/>
      <c r="E1458" s="12"/>
      <c r="F1458" s="12">
        <f t="shared" ref="F1458:G1458" si="292">SUM(F1452:F1457)</f>
        <v>4599</v>
      </c>
      <c r="G1458" s="12">
        <f t="shared" si="292"/>
        <v>181</v>
      </c>
      <c r="H1458" s="15">
        <f t="shared" si="281"/>
        <v>3.9356381822135242</v>
      </c>
    </row>
    <row r="1459" spans="1:8" x14ac:dyDescent="0.2">
      <c r="B1459" s="8">
        <v>103024102</v>
      </c>
      <c r="C1459" s="9" t="s">
        <v>4241</v>
      </c>
      <c r="D1459" s="1" t="s">
        <v>1400</v>
      </c>
      <c r="E1459" s="8">
        <v>161</v>
      </c>
      <c r="F1459" s="8">
        <v>309</v>
      </c>
      <c r="G1459" s="8">
        <v>128</v>
      </c>
      <c r="H1459" s="10">
        <f t="shared" si="281"/>
        <v>41.42394822006473</v>
      </c>
    </row>
    <row r="1460" spans="1:8" x14ac:dyDescent="0.2">
      <c r="B1460" s="8">
        <v>103024102</v>
      </c>
      <c r="C1460" s="9" t="s">
        <v>4241</v>
      </c>
      <c r="D1460" s="1" t="s">
        <v>1401</v>
      </c>
      <c r="E1460" s="8">
        <v>157</v>
      </c>
      <c r="F1460" s="8">
        <v>279</v>
      </c>
      <c r="G1460" s="8">
        <v>73</v>
      </c>
      <c r="H1460" s="10">
        <f t="shared" si="281"/>
        <v>26.16487455197133</v>
      </c>
    </row>
    <row r="1461" spans="1:8" x14ac:dyDescent="0.2">
      <c r="B1461" s="8">
        <v>103024102</v>
      </c>
      <c r="C1461" s="9" t="s">
        <v>4241</v>
      </c>
      <c r="D1461" s="1" t="s">
        <v>1401</v>
      </c>
      <c r="E1461" s="8">
        <v>157</v>
      </c>
      <c r="F1461" s="8">
        <v>279</v>
      </c>
      <c r="G1461" s="8">
        <v>73</v>
      </c>
      <c r="H1461" s="10">
        <f t="shared" si="281"/>
        <v>26.16487455197133</v>
      </c>
    </row>
    <row r="1462" spans="1:8" x14ac:dyDescent="0.2">
      <c r="B1462" s="8">
        <v>103024102</v>
      </c>
      <c r="C1462" s="9" t="s">
        <v>4241</v>
      </c>
      <c r="D1462" s="1" t="s">
        <v>1402</v>
      </c>
      <c r="E1462" s="8">
        <v>167</v>
      </c>
      <c r="F1462" s="8">
        <v>584</v>
      </c>
      <c r="G1462" s="8">
        <v>124</v>
      </c>
      <c r="H1462" s="10">
        <f t="shared" si="281"/>
        <v>21.232876712328768</v>
      </c>
    </row>
    <row r="1463" spans="1:8" x14ac:dyDescent="0.2">
      <c r="B1463" s="8">
        <v>103024102</v>
      </c>
      <c r="C1463" s="9" t="s">
        <v>4241</v>
      </c>
      <c r="D1463" s="1" t="s">
        <v>1403</v>
      </c>
      <c r="E1463" s="8">
        <v>170</v>
      </c>
      <c r="F1463" s="8">
        <v>1295</v>
      </c>
      <c r="G1463" s="8">
        <v>214</v>
      </c>
      <c r="H1463" s="10">
        <f t="shared" si="281"/>
        <v>16.525096525096526</v>
      </c>
    </row>
    <row r="1464" spans="1:8" x14ac:dyDescent="0.2">
      <c r="B1464" s="8">
        <v>103024102</v>
      </c>
      <c r="C1464" s="9" t="s">
        <v>4241</v>
      </c>
      <c r="D1464" s="1" t="s">
        <v>1404</v>
      </c>
      <c r="E1464" s="8">
        <v>169</v>
      </c>
      <c r="F1464" s="8">
        <v>524</v>
      </c>
      <c r="G1464" s="8">
        <v>129</v>
      </c>
      <c r="H1464" s="10">
        <f t="shared" si="281"/>
        <v>24.618320610687022</v>
      </c>
    </row>
    <row r="1465" spans="1:8" x14ac:dyDescent="0.2">
      <c r="B1465" s="8">
        <v>103024102</v>
      </c>
      <c r="C1465" s="9" t="s">
        <v>4241</v>
      </c>
      <c r="D1465" s="1" t="s">
        <v>1404</v>
      </c>
      <c r="E1465" s="8">
        <v>169</v>
      </c>
      <c r="F1465" s="8">
        <v>524</v>
      </c>
      <c r="G1465" s="8">
        <v>129</v>
      </c>
      <c r="H1465" s="10">
        <f t="shared" si="281"/>
        <v>24.618320610687022</v>
      </c>
    </row>
    <row r="1466" spans="1:8" x14ac:dyDescent="0.2">
      <c r="B1466" s="8">
        <v>103024102</v>
      </c>
      <c r="C1466" s="9" t="s">
        <v>4241</v>
      </c>
      <c r="D1466" s="1" t="s">
        <v>1405</v>
      </c>
      <c r="E1466" s="8">
        <v>5191</v>
      </c>
      <c r="F1466" s="8">
        <v>355</v>
      </c>
      <c r="G1466" s="8">
        <v>90</v>
      </c>
      <c r="H1466" s="10">
        <f t="shared" si="281"/>
        <v>25.352112676056336</v>
      </c>
    </row>
    <row r="1467" spans="1:8" x14ac:dyDescent="0.2">
      <c r="B1467" s="8">
        <v>103024102</v>
      </c>
      <c r="C1467" s="9" t="s">
        <v>4241</v>
      </c>
      <c r="D1467" s="1" t="s">
        <v>1406</v>
      </c>
      <c r="E1467" s="8">
        <v>165</v>
      </c>
      <c r="F1467" s="8">
        <v>299</v>
      </c>
      <c r="G1467" s="8">
        <v>49</v>
      </c>
      <c r="H1467" s="10">
        <f t="shared" si="281"/>
        <v>16.387959866220736</v>
      </c>
    </row>
    <row r="1468" spans="1:8" x14ac:dyDescent="0.2">
      <c r="A1468" s="11" t="s">
        <v>1407</v>
      </c>
      <c r="B1468" s="12">
        <f>SUBTOTAL(3,B1459:B1467)</f>
        <v>9</v>
      </c>
      <c r="C1468" s="13"/>
      <c r="D1468" s="14"/>
      <c r="E1468" s="12"/>
      <c r="F1468" s="12">
        <f t="shared" ref="F1468:G1468" si="293">SUM(F1459:F1467)</f>
        <v>4448</v>
      </c>
      <c r="G1468" s="12">
        <f t="shared" si="293"/>
        <v>1009</v>
      </c>
      <c r="H1468" s="15">
        <f t="shared" si="281"/>
        <v>22.684352517985612</v>
      </c>
    </row>
    <row r="1469" spans="1:8" x14ac:dyDescent="0.2">
      <c r="B1469" s="8">
        <v>300513690</v>
      </c>
      <c r="C1469" s="9" t="s">
        <v>1408</v>
      </c>
      <c r="D1469" s="1" t="s">
        <v>1409</v>
      </c>
      <c r="E1469" s="8">
        <v>300513190</v>
      </c>
      <c r="F1469" s="8">
        <v>10</v>
      </c>
      <c r="G1469" s="8">
        <v>0</v>
      </c>
      <c r="H1469" s="10">
        <f t="shared" si="281"/>
        <v>0</v>
      </c>
    </row>
    <row r="1470" spans="1:8" x14ac:dyDescent="0.2">
      <c r="B1470" s="8">
        <v>300513690</v>
      </c>
      <c r="C1470" s="9" t="s">
        <v>1408</v>
      </c>
      <c r="D1470" s="1" t="s">
        <v>1410</v>
      </c>
      <c r="E1470" s="8">
        <v>300223650</v>
      </c>
      <c r="F1470" s="8">
        <v>12</v>
      </c>
      <c r="G1470" s="8">
        <v>0</v>
      </c>
      <c r="H1470" s="10">
        <f t="shared" si="281"/>
        <v>0</v>
      </c>
    </row>
    <row r="1471" spans="1:8" x14ac:dyDescent="0.2">
      <c r="B1471" s="8">
        <v>300513690</v>
      </c>
      <c r="C1471" s="9" t="s">
        <v>1408</v>
      </c>
      <c r="D1471" s="1" t="s">
        <v>1411</v>
      </c>
      <c r="E1471" s="8">
        <v>300223670</v>
      </c>
      <c r="F1471" s="8">
        <v>3</v>
      </c>
      <c r="G1471" s="8">
        <v>0</v>
      </c>
      <c r="H1471" s="10">
        <f t="shared" si="281"/>
        <v>0</v>
      </c>
    </row>
    <row r="1472" spans="1:8" x14ac:dyDescent="0.2">
      <c r="B1472" s="8">
        <v>300513690</v>
      </c>
      <c r="C1472" s="9" t="s">
        <v>1408</v>
      </c>
      <c r="D1472" s="1" t="s">
        <v>1412</v>
      </c>
      <c r="E1472" s="8">
        <v>300543110</v>
      </c>
      <c r="F1472" s="8">
        <v>19</v>
      </c>
      <c r="G1472" s="8">
        <v>0</v>
      </c>
      <c r="H1472" s="10">
        <f t="shared" si="281"/>
        <v>0</v>
      </c>
    </row>
    <row r="1473" spans="1:8" x14ac:dyDescent="0.2">
      <c r="B1473" s="8">
        <v>300513690</v>
      </c>
      <c r="C1473" s="9" t="s">
        <v>1408</v>
      </c>
      <c r="D1473" s="1" t="s">
        <v>1413</v>
      </c>
      <c r="E1473" s="8">
        <v>300152180</v>
      </c>
      <c r="F1473" s="8">
        <v>14</v>
      </c>
      <c r="G1473" s="8">
        <v>0</v>
      </c>
      <c r="H1473" s="10">
        <f t="shared" si="281"/>
        <v>0</v>
      </c>
    </row>
    <row r="1474" spans="1:8" x14ac:dyDescent="0.2">
      <c r="B1474" s="8">
        <v>300513690</v>
      </c>
      <c r="C1474" s="9" t="s">
        <v>1408</v>
      </c>
      <c r="D1474" s="1" t="s">
        <v>1414</v>
      </c>
      <c r="E1474" s="8">
        <v>300362980</v>
      </c>
      <c r="F1474" s="8">
        <v>12</v>
      </c>
      <c r="G1474" s="8">
        <v>0</v>
      </c>
      <c r="H1474" s="10">
        <f t="shared" si="281"/>
        <v>0</v>
      </c>
    </row>
    <row r="1475" spans="1:8" x14ac:dyDescent="0.2">
      <c r="A1475" s="11" t="s">
        <v>1415</v>
      </c>
      <c r="B1475" s="12">
        <f>SUBTOTAL(3,B1469:B1474)</f>
        <v>6</v>
      </c>
      <c r="C1475" s="13"/>
      <c r="D1475" s="14"/>
      <c r="E1475" s="12"/>
      <c r="F1475" s="12">
        <f t="shared" ref="F1475:G1475" si="294">SUM(F1469:F1474)</f>
        <v>70</v>
      </c>
      <c r="G1475" s="12">
        <f t="shared" si="294"/>
        <v>0</v>
      </c>
      <c r="H1475" s="15">
        <f t="shared" si="281"/>
        <v>0</v>
      </c>
    </row>
    <row r="1476" spans="1:8" x14ac:dyDescent="0.2">
      <c r="B1476" s="8">
        <v>105253903</v>
      </c>
      <c r="C1476" s="9" t="s">
        <v>4242</v>
      </c>
      <c r="D1476" s="1" t="s">
        <v>1416</v>
      </c>
      <c r="E1476" s="8">
        <v>2038</v>
      </c>
      <c r="F1476" s="8">
        <v>401</v>
      </c>
      <c r="G1476" s="8">
        <v>70</v>
      </c>
      <c r="H1476" s="10">
        <f t="shared" si="281"/>
        <v>17.456359102244392</v>
      </c>
    </row>
    <row r="1477" spans="1:8" x14ac:dyDescent="0.2">
      <c r="B1477" s="8">
        <v>105253903</v>
      </c>
      <c r="C1477" s="9" t="s">
        <v>4242</v>
      </c>
      <c r="D1477" s="1" t="s">
        <v>1417</v>
      </c>
      <c r="E1477" s="8">
        <v>2040</v>
      </c>
      <c r="F1477" s="8">
        <v>759</v>
      </c>
      <c r="G1477" s="8">
        <v>86</v>
      </c>
      <c r="H1477" s="10">
        <f t="shared" si="281"/>
        <v>11.330698287220025</v>
      </c>
    </row>
    <row r="1478" spans="1:8" x14ac:dyDescent="0.2">
      <c r="B1478" s="8">
        <v>105253903</v>
      </c>
      <c r="C1478" s="9" t="s">
        <v>4242</v>
      </c>
      <c r="D1478" s="1" t="s">
        <v>1418</v>
      </c>
      <c r="E1478" s="8">
        <v>5225</v>
      </c>
      <c r="F1478" s="8">
        <v>685</v>
      </c>
      <c r="G1478" s="8">
        <v>116</v>
      </c>
      <c r="H1478" s="10">
        <f t="shared" ref="H1478:H1541" si="295">G1478/F1478*100</f>
        <v>16.934306569343065</v>
      </c>
    </row>
    <row r="1479" spans="1:8" x14ac:dyDescent="0.2">
      <c r="B1479" s="8">
        <v>105253903</v>
      </c>
      <c r="C1479" s="9" t="s">
        <v>4242</v>
      </c>
      <c r="D1479" s="1" t="s">
        <v>1419</v>
      </c>
      <c r="E1479" s="8">
        <v>2039</v>
      </c>
      <c r="F1479" s="8">
        <v>343</v>
      </c>
      <c r="G1479" s="8">
        <v>83</v>
      </c>
      <c r="H1479" s="10">
        <f t="shared" si="295"/>
        <v>24.198250728862973</v>
      </c>
    </row>
    <row r="1480" spans="1:8" x14ac:dyDescent="0.2">
      <c r="A1480" s="11" t="s">
        <v>1420</v>
      </c>
      <c r="B1480" s="12">
        <f>SUBTOTAL(3,B1476:B1479)</f>
        <v>4</v>
      </c>
      <c r="C1480" s="13"/>
      <c r="D1480" s="14"/>
      <c r="E1480" s="12"/>
      <c r="F1480" s="12">
        <f t="shared" ref="F1480:G1480" si="296">SUM(F1476:F1479)</f>
        <v>2188</v>
      </c>
      <c r="G1480" s="12">
        <f t="shared" si="296"/>
        <v>355</v>
      </c>
      <c r="H1480" s="15">
        <f t="shared" si="295"/>
        <v>16.224862888482633</v>
      </c>
    </row>
    <row r="1481" spans="1:8" x14ac:dyDescent="0.2">
      <c r="B1481" s="8">
        <v>300432430</v>
      </c>
      <c r="C1481" s="9" t="s">
        <v>1421</v>
      </c>
      <c r="D1481" s="1" t="s">
        <v>1421</v>
      </c>
      <c r="E1481" s="8">
        <v>300432430</v>
      </c>
      <c r="F1481" s="8">
        <v>484</v>
      </c>
      <c r="G1481" s="8">
        <v>0</v>
      </c>
      <c r="H1481" s="10">
        <f t="shared" si="295"/>
        <v>0</v>
      </c>
    </row>
    <row r="1482" spans="1:8" x14ac:dyDescent="0.2">
      <c r="B1482" s="8">
        <v>300432430</v>
      </c>
      <c r="C1482" s="9" t="s">
        <v>1421</v>
      </c>
      <c r="D1482" s="1" t="s">
        <v>1422</v>
      </c>
      <c r="E1482" s="8">
        <v>300653610</v>
      </c>
      <c r="F1482" s="8">
        <v>6</v>
      </c>
      <c r="G1482" s="8">
        <v>0</v>
      </c>
      <c r="H1482" s="10">
        <f t="shared" si="295"/>
        <v>0</v>
      </c>
    </row>
    <row r="1483" spans="1:8" x14ac:dyDescent="0.2">
      <c r="B1483" s="8">
        <v>300432430</v>
      </c>
      <c r="C1483" s="9" t="s">
        <v>1421</v>
      </c>
      <c r="D1483" s="1" t="s">
        <v>1423</v>
      </c>
      <c r="E1483" s="8">
        <v>300372550</v>
      </c>
      <c r="F1483" s="8">
        <v>7</v>
      </c>
      <c r="G1483" s="8">
        <v>0</v>
      </c>
      <c r="H1483" s="10">
        <f t="shared" si="295"/>
        <v>0</v>
      </c>
    </row>
    <row r="1484" spans="1:8" x14ac:dyDescent="0.2">
      <c r="B1484" s="8">
        <v>300432430</v>
      </c>
      <c r="C1484" s="9" t="s">
        <v>1421</v>
      </c>
      <c r="D1484" s="1" t="s">
        <v>1424</v>
      </c>
      <c r="E1484" s="8">
        <v>300202300</v>
      </c>
      <c r="F1484" s="8">
        <v>6</v>
      </c>
      <c r="G1484" s="8">
        <v>0</v>
      </c>
      <c r="H1484" s="10">
        <f t="shared" si="295"/>
        <v>0</v>
      </c>
    </row>
    <row r="1485" spans="1:8" x14ac:dyDescent="0.2">
      <c r="A1485" s="11" t="s">
        <v>1425</v>
      </c>
      <c r="B1485" s="12">
        <f>SUBTOTAL(3,B1481:B1484)</f>
        <v>4</v>
      </c>
      <c r="C1485" s="13"/>
      <c r="D1485" s="14"/>
      <c r="E1485" s="12"/>
      <c r="F1485" s="12">
        <f t="shared" ref="F1485:G1485" si="297">SUM(F1481:F1484)</f>
        <v>503</v>
      </c>
      <c r="G1485" s="12">
        <f t="shared" si="297"/>
        <v>0</v>
      </c>
      <c r="H1485" s="15">
        <f t="shared" si="295"/>
        <v>0</v>
      </c>
    </row>
    <row r="1486" spans="1:8" x14ac:dyDescent="0.2">
      <c r="B1486" s="8">
        <v>112013753</v>
      </c>
      <c r="C1486" s="9" t="s">
        <v>4243</v>
      </c>
      <c r="D1486" s="1" t="s">
        <v>1426</v>
      </c>
      <c r="E1486" s="8">
        <v>312010002</v>
      </c>
      <c r="F1486" s="8">
        <v>137</v>
      </c>
      <c r="G1486" s="8">
        <v>9</v>
      </c>
      <c r="H1486" s="10">
        <f t="shared" si="295"/>
        <v>6.5693430656934311</v>
      </c>
    </row>
    <row r="1487" spans="1:8" x14ac:dyDescent="0.2">
      <c r="B1487" s="8">
        <v>112013753</v>
      </c>
      <c r="C1487" s="9" t="s">
        <v>4243</v>
      </c>
      <c r="D1487" s="1" t="s">
        <v>1427</v>
      </c>
      <c r="E1487" s="8">
        <v>8176</v>
      </c>
      <c r="F1487" s="8">
        <v>403</v>
      </c>
      <c r="G1487" s="8">
        <v>87</v>
      </c>
      <c r="H1487" s="10">
        <f t="shared" si="295"/>
        <v>21.588089330024815</v>
      </c>
    </row>
    <row r="1488" spans="1:8" x14ac:dyDescent="0.2">
      <c r="B1488" s="8">
        <v>112013753</v>
      </c>
      <c r="C1488" s="9" t="s">
        <v>4243</v>
      </c>
      <c r="D1488" s="1" t="s">
        <v>1428</v>
      </c>
      <c r="E1488" s="8">
        <v>6271</v>
      </c>
      <c r="F1488" s="8">
        <v>927</v>
      </c>
      <c r="G1488" s="8">
        <v>198</v>
      </c>
      <c r="H1488" s="10">
        <f t="shared" si="295"/>
        <v>21.359223300970871</v>
      </c>
    </row>
    <row r="1489" spans="1:8" x14ac:dyDescent="0.2">
      <c r="B1489" s="8">
        <v>112013753</v>
      </c>
      <c r="C1489" s="9" t="s">
        <v>4243</v>
      </c>
      <c r="D1489" s="1" t="s">
        <v>1429</v>
      </c>
      <c r="E1489" s="8">
        <v>10</v>
      </c>
      <c r="F1489" s="8">
        <v>678</v>
      </c>
      <c r="G1489" s="8">
        <v>158</v>
      </c>
      <c r="H1489" s="10">
        <f t="shared" si="295"/>
        <v>23.303834808259587</v>
      </c>
    </row>
    <row r="1490" spans="1:8" x14ac:dyDescent="0.2">
      <c r="B1490" s="8">
        <v>112013753</v>
      </c>
      <c r="C1490" s="9" t="s">
        <v>4243</v>
      </c>
      <c r="D1490" s="1" t="s">
        <v>1430</v>
      </c>
      <c r="E1490" s="8">
        <v>5126</v>
      </c>
      <c r="F1490" s="8">
        <v>424</v>
      </c>
      <c r="G1490" s="8">
        <v>136</v>
      </c>
      <c r="H1490" s="10">
        <f t="shared" si="295"/>
        <v>32.075471698113205</v>
      </c>
    </row>
    <row r="1491" spans="1:8" x14ac:dyDescent="0.2">
      <c r="B1491" s="8">
        <v>112013753</v>
      </c>
      <c r="C1491" s="9" t="s">
        <v>4243</v>
      </c>
      <c r="D1491" s="1" t="s">
        <v>402</v>
      </c>
      <c r="E1491" s="8">
        <v>7592</v>
      </c>
      <c r="F1491" s="8">
        <v>445</v>
      </c>
      <c r="G1491" s="8">
        <v>150</v>
      </c>
      <c r="H1491" s="10">
        <f t="shared" si="295"/>
        <v>33.707865168539328</v>
      </c>
    </row>
    <row r="1492" spans="1:8" x14ac:dyDescent="0.2">
      <c r="B1492" s="8">
        <v>112013753</v>
      </c>
      <c r="C1492" s="9" t="s">
        <v>4243</v>
      </c>
      <c r="D1492" s="1" t="s">
        <v>1431</v>
      </c>
      <c r="E1492" s="8">
        <v>141019741</v>
      </c>
      <c r="F1492" s="8">
        <v>214</v>
      </c>
      <c r="G1492" s="8">
        <v>43</v>
      </c>
      <c r="H1492" s="10">
        <f t="shared" si="295"/>
        <v>20.093457943925234</v>
      </c>
    </row>
    <row r="1493" spans="1:8" x14ac:dyDescent="0.2">
      <c r="A1493" s="11" t="s">
        <v>1432</v>
      </c>
      <c r="B1493" s="12">
        <f>SUBTOTAL(3,B1486:B1492)</f>
        <v>7</v>
      </c>
      <c r="C1493" s="13"/>
      <c r="D1493" s="14"/>
      <c r="E1493" s="12"/>
      <c r="F1493" s="12">
        <f t="shared" ref="F1493:G1493" si="298">SUM(F1486:F1492)</f>
        <v>3228</v>
      </c>
      <c r="G1493" s="12">
        <f t="shared" si="298"/>
        <v>781</v>
      </c>
      <c r="H1493" s="15">
        <f t="shared" si="295"/>
        <v>24.194547707558861</v>
      </c>
    </row>
    <row r="1494" spans="1:8" x14ac:dyDescent="0.2">
      <c r="B1494" s="8">
        <v>129544907</v>
      </c>
      <c r="C1494" s="9" t="s">
        <v>1433</v>
      </c>
      <c r="D1494" s="1" t="s">
        <v>1433</v>
      </c>
      <c r="E1494" s="8">
        <v>8161</v>
      </c>
      <c r="F1494" s="8">
        <v>201</v>
      </c>
      <c r="G1494" s="8">
        <v>67</v>
      </c>
      <c r="H1494" s="10">
        <f t="shared" si="295"/>
        <v>33.333333333333329</v>
      </c>
    </row>
    <row r="1495" spans="1:8" x14ac:dyDescent="0.2">
      <c r="A1495" s="11" t="s">
        <v>1434</v>
      </c>
      <c r="B1495" s="12">
        <f>SUBTOTAL(3,B1494:B1494)</f>
        <v>1</v>
      </c>
      <c r="C1495" s="13"/>
      <c r="D1495" s="14"/>
      <c r="E1495" s="12"/>
      <c r="F1495" s="12">
        <f t="shared" ref="F1495:G1495" si="299">SUM(F1494)</f>
        <v>201</v>
      </c>
      <c r="G1495" s="12">
        <f t="shared" si="299"/>
        <v>67</v>
      </c>
      <c r="H1495" s="15">
        <f t="shared" si="295"/>
        <v>33.333333333333329</v>
      </c>
    </row>
    <row r="1496" spans="1:8" x14ac:dyDescent="0.2">
      <c r="B1496" s="8">
        <v>226511852</v>
      </c>
      <c r="C1496" s="9" t="s">
        <v>1435</v>
      </c>
      <c r="D1496" s="1" t="s">
        <v>1436</v>
      </c>
      <c r="E1496" s="8">
        <v>990000170</v>
      </c>
      <c r="F1496" s="8">
        <v>202</v>
      </c>
      <c r="G1496" s="8">
        <v>96</v>
      </c>
      <c r="H1496" s="10">
        <f t="shared" si="295"/>
        <v>47.524752475247524</v>
      </c>
    </row>
    <row r="1497" spans="1:8" x14ac:dyDescent="0.2">
      <c r="B1497" s="8">
        <v>226511852</v>
      </c>
      <c r="C1497" s="9" t="s">
        <v>1435</v>
      </c>
      <c r="D1497" s="1" t="s">
        <v>1437</v>
      </c>
      <c r="E1497" s="8">
        <v>990000171</v>
      </c>
      <c r="F1497" s="8">
        <v>131</v>
      </c>
      <c r="G1497" s="8">
        <v>72</v>
      </c>
      <c r="H1497" s="10">
        <f t="shared" si="295"/>
        <v>54.961832061068705</v>
      </c>
    </row>
    <row r="1498" spans="1:8" x14ac:dyDescent="0.2">
      <c r="A1498" s="11" t="s">
        <v>1438</v>
      </c>
      <c r="B1498" s="12">
        <f>SUBTOTAL(3,B1496:B1497)</f>
        <v>2</v>
      </c>
      <c r="C1498" s="13"/>
      <c r="D1498" s="14"/>
      <c r="E1498" s="12"/>
      <c r="F1498" s="12">
        <f t="shared" ref="F1498:G1498" si="300">SUM(F1496:F1497)</f>
        <v>333</v>
      </c>
      <c r="G1498" s="12">
        <f t="shared" si="300"/>
        <v>168</v>
      </c>
      <c r="H1498" s="15">
        <f t="shared" si="295"/>
        <v>50.450450450450447</v>
      </c>
    </row>
    <row r="1499" spans="1:8" x14ac:dyDescent="0.2">
      <c r="B1499" s="8">
        <v>105254053</v>
      </c>
      <c r="C1499" s="9" t="s">
        <v>4244</v>
      </c>
      <c r="D1499" s="1" t="s">
        <v>1439</v>
      </c>
      <c r="E1499" s="8">
        <v>2042</v>
      </c>
      <c r="F1499" s="8">
        <v>677</v>
      </c>
      <c r="G1499" s="8">
        <v>230</v>
      </c>
      <c r="H1499" s="10">
        <f t="shared" si="295"/>
        <v>33.973412112259972</v>
      </c>
    </row>
    <row r="1500" spans="1:8" x14ac:dyDescent="0.2">
      <c r="B1500" s="8">
        <v>105254053</v>
      </c>
      <c r="C1500" s="9" t="s">
        <v>4244</v>
      </c>
      <c r="D1500" s="1" t="s">
        <v>1440</v>
      </c>
      <c r="E1500" s="8">
        <v>2043</v>
      </c>
      <c r="F1500" s="8">
        <v>592</v>
      </c>
      <c r="G1500" s="8">
        <v>153</v>
      </c>
      <c r="H1500" s="10">
        <f t="shared" si="295"/>
        <v>25.844594594594593</v>
      </c>
    </row>
    <row r="1501" spans="1:8" x14ac:dyDescent="0.2">
      <c r="B1501" s="8">
        <v>105254053</v>
      </c>
      <c r="C1501" s="9" t="s">
        <v>4244</v>
      </c>
      <c r="D1501" s="1" t="s">
        <v>1441</v>
      </c>
      <c r="E1501" s="8">
        <v>6777</v>
      </c>
      <c r="F1501" s="8">
        <v>545</v>
      </c>
      <c r="G1501" s="8">
        <v>181</v>
      </c>
      <c r="H1501" s="10">
        <f t="shared" si="295"/>
        <v>33.211009174311926</v>
      </c>
    </row>
    <row r="1502" spans="1:8" x14ac:dyDescent="0.2">
      <c r="A1502" s="11" t="s">
        <v>1442</v>
      </c>
      <c r="B1502" s="12">
        <f>SUBTOTAL(3,B1499:B1501)</f>
        <v>3</v>
      </c>
      <c r="C1502" s="13"/>
      <c r="D1502" s="14"/>
      <c r="E1502" s="12"/>
      <c r="F1502" s="12">
        <f t="shared" ref="F1502:G1502" si="301">SUM(F1499:F1501)</f>
        <v>1814</v>
      </c>
      <c r="G1502" s="12">
        <f t="shared" si="301"/>
        <v>564</v>
      </c>
      <c r="H1502" s="15">
        <f t="shared" si="295"/>
        <v>31.091510474090406</v>
      </c>
    </row>
    <row r="1503" spans="1:8" x14ac:dyDescent="0.2">
      <c r="B1503" s="8">
        <v>204104504</v>
      </c>
      <c r="C1503" s="9" t="s">
        <v>1443</v>
      </c>
      <c r="D1503" s="1" t="s">
        <v>1443</v>
      </c>
      <c r="E1503" s="8">
        <v>204104504</v>
      </c>
      <c r="F1503" s="8">
        <v>278</v>
      </c>
      <c r="G1503" s="8">
        <v>91</v>
      </c>
      <c r="H1503" s="10">
        <f t="shared" si="295"/>
        <v>32.733812949640289</v>
      </c>
    </row>
    <row r="1504" spans="1:8" x14ac:dyDescent="0.2">
      <c r="A1504" s="11" t="s">
        <v>1444</v>
      </c>
      <c r="B1504" s="12">
        <f>SUBTOTAL(3,B1503:B1503)</f>
        <v>1</v>
      </c>
      <c r="C1504" s="13"/>
      <c r="D1504" s="14"/>
      <c r="E1504" s="12"/>
      <c r="F1504" s="12">
        <f t="shared" ref="F1504:G1504" si="302">SUM(F1503)</f>
        <v>278</v>
      </c>
      <c r="G1504" s="12">
        <f t="shared" si="302"/>
        <v>91</v>
      </c>
      <c r="H1504" s="15">
        <f t="shared" si="295"/>
        <v>32.733812949640289</v>
      </c>
    </row>
    <row r="1505" spans="1:8" x14ac:dyDescent="0.2">
      <c r="B1505" s="8">
        <v>300238850</v>
      </c>
      <c r="C1505" s="9" t="s">
        <v>1445</v>
      </c>
      <c r="D1505" s="1" t="s">
        <v>1446</v>
      </c>
      <c r="E1505" s="8">
        <v>300238850</v>
      </c>
      <c r="F1505" s="8">
        <v>452</v>
      </c>
      <c r="G1505" s="8">
        <v>0</v>
      </c>
      <c r="H1505" s="10">
        <f t="shared" si="295"/>
        <v>0</v>
      </c>
    </row>
    <row r="1506" spans="1:8" x14ac:dyDescent="0.2">
      <c r="A1506" s="11" t="s">
        <v>1447</v>
      </c>
      <c r="B1506" s="12">
        <f>SUBTOTAL(3,B1505:B1505)</f>
        <v>1</v>
      </c>
      <c r="C1506" s="13"/>
      <c r="D1506" s="14"/>
      <c r="E1506" s="12"/>
      <c r="F1506" s="12">
        <f t="shared" ref="F1506:G1506" si="303">SUM(F1505)</f>
        <v>452</v>
      </c>
      <c r="G1506" s="12">
        <f t="shared" si="303"/>
        <v>0</v>
      </c>
      <c r="H1506" s="15">
        <f t="shared" si="295"/>
        <v>0</v>
      </c>
    </row>
    <row r="1507" spans="1:8" x14ac:dyDescent="0.2">
      <c r="B1507" s="8">
        <v>110173003</v>
      </c>
      <c r="C1507" s="9" t="s">
        <v>4245</v>
      </c>
      <c r="D1507" s="1" t="s">
        <v>1448</v>
      </c>
      <c r="E1507" s="8">
        <v>6952</v>
      </c>
      <c r="F1507" s="8">
        <v>429</v>
      </c>
      <c r="G1507" s="8">
        <v>143</v>
      </c>
      <c r="H1507" s="10">
        <f t="shared" si="295"/>
        <v>33.333333333333329</v>
      </c>
    </row>
    <row r="1508" spans="1:8" x14ac:dyDescent="0.2">
      <c r="B1508" s="8">
        <v>110173003</v>
      </c>
      <c r="C1508" s="9" t="s">
        <v>4245</v>
      </c>
      <c r="D1508" s="1" t="s">
        <v>1449</v>
      </c>
      <c r="E1508" s="8">
        <v>5219</v>
      </c>
      <c r="F1508" s="8">
        <v>387</v>
      </c>
      <c r="G1508" s="8">
        <v>124</v>
      </c>
      <c r="H1508" s="10">
        <f t="shared" si="295"/>
        <v>32.041343669250644</v>
      </c>
    </row>
    <row r="1509" spans="1:8" x14ac:dyDescent="0.2">
      <c r="A1509" s="11" t="s">
        <v>1450</v>
      </c>
      <c r="B1509" s="12">
        <f>SUBTOTAL(3,B1507:B1508)</f>
        <v>2</v>
      </c>
      <c r="C1509" s="13"/>
      <c r="D1509" s="14"/>
      <c r="E1509" s="12"/>
      <c r="F1509" s="12">
        <f t="shared" ref="F1509:G1509" si="304">SUM(F1507:F1508)</f>
        <v>816</v>
      </c>
      <c r="G1509" s="12">
        <f t="shared" si="304"/>
        <v>267</v>
      </c>
      <c r="H1509" s="15">
        <f t="shared" si="295"/>
        <v>32.720588235294116</v>
      </c>
    </row>
    <row r="1510" spans="1:8" x14ac:dyDescent="0.2">
      <c r="B1510" s="8">
        <v>126513380</v>
      </c>
      <c r="C1510" s="9" t="s">
        <v>1451</v>
      </c>
      <c r="D1510" s="1" t="s">
        <v>1451</v>
      </c>
      <c r="E1510" s="8">
        <v>7639</v>
      </c>
      <c r="F1510" s="8">
        <v>726</v>
      </c>
      <c r="G1510" s="8">
        <v>374</v>
      </c>
      <c r="H1510" s="10">
        <f t="shared" si="295"/>
        <v>51.515151515151516</v>
      </c>
    </row>
    <row r="1511" spans="1:8" x14ac:dyDescent="0.2">
      <c r="A1511" s="11" t="s">
        <v>1452</v>
      </c>
      <c r="B1511" s="12">
        <f>SUBTOTAL(3,B1510:B1510)</f>
        <v>1</v>
      </c>
      <c r="C1511" s="13"/>
      <c r="D1511" s="14"/>
      <c r="E1511" s="12"/>
      <c r="F1511" s="12">
        <f t="shared" ref="F1511:G1511" si="305">SUM(F1510)</f>
        <v>726</v>
      </c>
      <c r="G1511" s="12">
        <f t="shared" si="305"/>
        <v>374</v>
      </c>
      <c r="H1511" s="15">
        <f t="shared" si="295"/>
        <v>51.515151515151516</v>
      </c>
    </row>
    <row r="1512" spans="1:8" x14ac:dyDescent="0.2">
      <c r="B1512" s="8">
        <v>218401001</v>
      </c>
      <c r="C1512" s="9" t="s">
        <v>1453</v>
      </c>
      <c r="D1512" s="1" t="s">
        <v>1453</v>
      </c>
      <c r="E1512" s="8">
        <v>218401001</v>
      </c>
      <c r="F1512" s="8">
        <v>496</v>
      </c>
      <c r="G1512" s="8">
        <v>43</v>
      </c>
      <c r="H1512" s="10">
        <f t="shared" si="295"/>
        <v>8.6693548387096779</v>
      </c>
    </row>
    <row r="1513" spans="1:8" x14ac:dyDescent="0.2">
      <c r="A1513" s="11" t="s">
        <v>1454</v>
      </c>
      <c r="B1513" s="12">
        <f>SUBTOTAL(3,B1512:B1512)</f>
        <v>1</v>
      </c>
      <c r="C1513" s="13"/>
      <c r="D1513" s="14"/>
      <c r="E1513" s="12"/>
      <c r="F1513" s="12">
        <f t="shared" ref="F1513:G1513" si="306">SUM(F1512)</f>
        <v>496</v>
      </c>
      <c r="G1513" s="12">
        <f t="shared" si="306"/>
        <v>43</v>
      </c>
      <c r="H1513" s="15">
        <f t="shared" si="295"/>
        <v>8.6693548387096779</v>
      </c>
    </row>
    <row r="1514" spans="1:8" x14ac:dyDescent="0.2">
      <c r="B1514" s="8">
        <v>220485402</v>
      </c>
      <c r="C1514" s="9" t="s">
        <v>1455</v>
      </c>
      <c r="D1514" s="1" t="s">
        <v>1455</v>
      </c>
      <c r="E1514" s="8">
        <v>220485402</v>
      </c>
      <c r="F1514" s="8">
        <v>287</v>
      </c>
      <c r="G1514" s="8">
        <v>16</v>
      </c>
      <c r="H1514" s="10">
        <f t="shared" si="295"/>
        <v>5.5749128919860631</v>
      </c>
    </row>
    <row r="1515" spans="1:8" x14ac:dyDescent="0.2">
      <c r="A1515" s="11" t="s">
        <v>1456</v>
      </c>
      <c r="B1515" s="12">
        <f>SUBTOTAL(3,B1514:B1514)</f>
        <v>1</v>
      </c>
      <c r="C1515" s="13"/>
      <c r="D1515" s="14"/>
      <c r="E1515" s="12"/>
      <c r="F1515" s="12">
        <f t="shared" ref="F1515:G1515" si="307">SUM(F1514)</f>
        <v>287</v>
      </c>
      <c r="G1515" s="12">
        <f t="shared" si="307"/>
        <v>16</v>
      </c>
      <c r="H1515" s="15">
        <f t="shared" si="295"/>
        <v>5.5749128919860631</v>
      </c>
    </row>
    <row r="1516" spans="1:8" x14ac:dyDescent="0.2">
      <c r="B1516" s="8">
        <v>114063003</v>
      </c>
      <c r="C1516" s="9" t="s">
        <v>4246</v>
      </c>
      <c r="D1516" s="1" t="s">
        <v>1194</v>
      </c>
      <c r="E1516" s="8">
        <v>793</v>
      </c>
      <c r="F1516" s="8">
        <v>453</v>
      </c>
      <c r="G1516" s="8">
        <v>94</v>
      </c>
      <c r="H1516" s="10">
        <f t="shared" si="295"/>
        <v>20.750551876379692</v>
      </c>
    </row>
    <row r="1517" spans="1:8" x14ac:dyDescent="0.2">
      <c r="B1517" s="8">
        <v>114063003</v>
      </c>
      <c r="C1517" s="9" t="s">
        <v>4246</v>
      </c>
      <c r="D1517" s="1" t="s">
        <v>1457</v>
      </c>
      <c r="E1517" s="8">
        <v>794</v>
      </c>
      <c r="F1517" s="8">
        <v>540</v>
      </c>
      <c r="G1517" s="8">
        <v>134</v>
      </c>
      <c r="H1517" s="10">
        <f t="shared" si="295"/>
        <v>24.814814814814813</v>
      </c>
    </row>
    <row r="1518" spans="1:8" x14ac:dyDescent="0.2">
      <c r="B1518" s="8">
        <v>114063003</v>
      </c>
      <c r="C1518" s="9" t="s">
        <v>4246</v>
      </c>
      <c r="D1518" s="1" t="s">
        <v>1458</v>
      </c>
      <c r="E1518" s="8">
        <v>801</v>
      </c>
      <c r="F1518" s="8">
        <v>676</v>
      </c>
      <c r="G1518" s="8">
        <v>141</v>
      </c>
      <c r="H1518" s="10">
        <f t="shared" si="295"/>
        <v>20.857988165680474</v>
      </c>
    </row>
    <row r="1519" spans="1:8" x14ac:dyDescent="0.2">
      <c r="B1519" s="8">
        <v>114063003</v>
      </c>
      <c r="C1519" s="9" t="s">
        <v>4246</v>
      </c>
      <c r="D1519" s="1" t="s">
        <v>1459</v>
      </c>
      <c r="E1519" s="8">
        <v>802</v>
      </c>
      <c r="F1519" s="8">
        <v>1267</v>
      </c>
      <c r="G1519" s="8">
        <v>246</v>
      </c>
      <c r="H1519" s="10">
        <f t="shared" si="295"/>
        <v>19.41594317284925</v>
      </c>
    </row>
    <row r="1520" spans="1:8" x14ac:dyDescent="0.2">
      <c r="B1520" s="8">
        <v>114063003</v>
      </c>
      <c r="C1520" s="9" t="s">
        <v>4246</v>
      </c>
      <c r="D1520" s="1" t="s">
        <v>1460</v>
      </c>
      <c r="E1520" s="8">
        <v>6794</v>
      </c>
      <c r="F1520" s="8">
        <v>636</v>
      </c>
      <c r="G1520" s="8">
        <v>139</v>
      </c>
      <c r="H1520" s="10">
        <f t="shared" si="295"/>
        <v>21.855345911949687</v>
      </c>
    </row>
    <row r="1521" spans="1:8" x14ac:dyDescent="0.2">
      <c r="B1521" s="8">
        <v>114063003</v>
      </c>
      <c r="C1521" s="9" t="s">
        <v>4246</v>
      </c>
      <c r="D1521" s="1" t="s">
        <v>4716</v>
      </c>
      <c r="E1521" s="8">
        <v>8096</v>
      </c>
      <c r="F1521" s="8">
        <v>506</v>
      </c>
      <c r="G1521" s="8">
        <v>133</v>
      </c>
      <c r="H1521" s="10">
        <f t="shared" si="295"/>
        <v>26.284584980237153</v>
      </c>
    </row>
    <row r="1522" spans="1:8" x14ac:dyDescent="0.2">
      <c r="A1522" s="11" t="s">
        <v>1461</v>
      </c>
      <c r="B1522" s="12">
        <f>SUBTOTAL(3,B1516:B1521)</f>
        <v>6</v>
      </c>
      <c r="C1522" s="13"/>
      <c r="D1522" s="14"/>
      <c r="E1522" s="12"/>
      <c r="F1522" s="12">
        <f t="shared" ref="F1522:G1522" si="308">SUM(F1516:F1521)</f>
        <v>4078</v>
      </c>
      <c r="G1522" s="12">
        <f t="shared" si="308"/>
        <v>887</v>
      </c>
      <c r="H1522" s="15">
        <f t="shared" si="295"/>
        <v>21.75085826385483</v>
      </c>
    </row>
    <row r="1523" spans="1:8" x14ac:dyDescent="0.2">
      <c r="B1523" s="8">
        <v>124153503</v>
      </c>
      <c r="C1523" s="9" t="s">
        <v>4247</v>
      </c>
      <c r="D1523" s="1" t="s">
        <v>1462</v>
      </c>
      <c r="E1523" s="8">
        <v>1368</v>
      </c>
      <c r="F1523" s="8">
        <v>254</v>
      </c>
      <c r="G1523" s="8">
        <v>7</v>
      </c>
      <c r="H1523" s="10">
        <f t="shared" si="295"/>
        <v>2.7559055118110236</v>
      </c>
    </row>
    <row r="1524" spans="1:8" x14ac:dyDescent="0.2">
      <c r="B1524" s="8">
        <v>124153503</v>
      </c>
      <c r="C1524" s="9" t="s">
        <v>4247</v>
      </c>
      <c r="D1524" s="1" t="s">
        <v>4717</v>
      </c>
      <c r="E1524" s="8">
        <v>7695</v>
      </c>
      <c r="F1524" s="8">
        <v>456</v>
      </c>
      <c r="G1524" s="8">
        <v>30</v>
      </c>
      <c r="H1524" s="10">
        <f t="shared" si="295"/>
        <v>6.5789473684210522</v>
      </c>
    </row>
    <row r="1525" spans="1:8" x14ac:dyDescent="0.2">
      <c r="B1525" s="8">
        <v>124153503</v>
      </c>
      <c r="C1525" s="9" t="s">
        <v>4247</v>
      </c>
      <c r="D1525" s="1" t="s">
        <v>1463</v>
      </c>
      <c r="E1525" s="8">
        <v>1424</v>
      </c>
      <c r="F1525" s="8">
        <v>1239</v>
      </c>
      <c r="G1525" s="8">
        <v>76</v>
      </c>
      <c r="H1525" s="10">
        <f t="shared" si="295"/>
        <v>6.1339790153349476</v>
      </c>
    </row>
    <row r="1526" spans="1:8" x14ac:dyDescent="0.2">
      <c r="B1526" s="8">
        <v>124153503</v>
      </c>
      <c r="C1526" s="9" t="s">
        <v>4247</v>
      </c>
      <c r="D1526" s="1" t="s">
        <v>1464</v>
      </c>
      <c r="E1526" s="8">
        <v>1422</v>
      </c>
      <c r="F1526" s="8">
        <v>949</v>
      </c>
      <c r="G1526" s="8">
        <v>63</v>
      </c>
      <c r="H1526" s="10">
        <f t="shared" si="295"/>
        <v>6.638566912539515</v>
      </c>
    </row>
    <row r="1527" spans="1:8" x14ac:dyDescent="0.2">
      <c r="B1527" s="8">
        <v>124153503</v>
      </c>
      <c r="C1527" s="9" t="s">
        <v>4247</v>
      </c>
      <c r="D1527" s="1" t="s">
        <v>1465</v>
      </c>
      <c r="E1527" s="8">
        <v>6479</v>
      </c>
      <c r="F1527" s="8">
        <v>564</v>
      </c>
      <c r="G1527" s="8">
        <v>25</v>
      </c>
      <c r="H1527" s="10">
        <f t="shared" si="295"/>
        <v>4.4326241134751774</v>
      </c>
    </row>
    <row r="1528" spans="1:8" x14ac:dyDescent="0.2">
      <c r="B1528" s="8">
        <v>124153503</v>
      </c>
      <c r="C1528" s="9" t="s">
        <v>4247</v>
      </c>
      <c r="D1528" s="1" t="s">
        <v>4718</v>
      </c>
      <c r="E1528" s="8">
        <v>1461</v>
      </c>
      <c r="F1528" s="8">
        <v>503</v>
      </c>
      <c r="G1528" s="8">
        <v>33</v>
      </c>
      <c r="H1528" s="10">
        <f t="shared" si="295"/>
        <v>6.5606361829025852</v>
      </c>
    </row>
    <row r="1529" spans="1:8" x14ac:dyDescent="0.2">
      <c r="A1529" s="11" t="s">
        <v>1466</v>
      </c>
      <c r="B1529" s="12">
        <f>SUBTOTAL(3,B1523:B1528)</f>
        <v>6</v>
      </c>
      <c r="C1529" s="13"/>
      <c r="D1529" s="14"/>
      <c r="E1529" s="12"/>
      <c r="F1529" s="12">
        <f t="shared" ref="F1529:G1529" si="309">SUM(F1523:F1528)</f>
        <v>3965</v>
      </c>
      <c r="G1529" s="12">
        <f t="shared" si="309"/>
        <v>234</v>
      </c>
      <c r="H1529" s="15">
        <f t="shared" si="295"/>
        <v>5.9016393442622954</v>
      </c>
    </row>
    <row r="1530" spans="1:8" x14ac:dyDescent="0.2">
      <c r="B1530" s="8">
        <v>226511922</v>
      </c>
      <c r="C1530" s="9" t="s">
        <v>1467</v>
      </c>
      <c r="D1530" s="1" t="s">
        <v>1467</v>
      </c>
      <c r="E1530" s="8">
        <v>990000357</v>
      </c>
      <c r="F1530" s="8">
        <v>91</v>
      </c>
      <c r="G1530" s="8">
        <v>51</v>
      </c>
      <c r="H1530" s="10">
        <f t="shared" si="295"/>
        <v>56.043956043956044</v>
      </c>
    </row>
    <row r="1531" spans="1:8" x14ac:dyDescent="0.2">
      <c r="A1531" s="11" t="s">
        <v>1468</v>
      </c>
      <c r="B1531" s="12">
        <f>SUBTOTAL(3,B1530:B1530)</f>
        <v>1</v>
      </c>
      <c r="C1531" s="13"/>
      <c r="D1531" s="14"/>
      <c r="E1531" s="12"/>
      <c r="F1531" s="12">
        <f t="shared" ref="F1531:G1531" si="310">SUM(F1530)</f>
        <v>91</v>
      </c>
      <c r="G1531" s="12">
        <f t="shared" si="310"/>
        <v>51</v>
      </c>
      <c r="H1531" s="15">
        <f t="shared" si="295"/>
        <v>56.043956043956044</v>
      </c>
    </row>
    <row r="1532" spans="1:8" x14ac:dyDescent="0.2">
      <c r="B1532" s="8">
        <v>108112502</v>
      </c>
      <c r="C1532" s="9" t="s">
        <v>4248</v>
      </c>
      <c r="D1532" s="1" t="s">
        <v>4588</v>
      </c>
      <c r="E1532" s="8">
        <v>990000006</v>
      </c>
      <c r="F1532" s="8">
        <v>15</v>
      </c>
      <c r="G1532" s="8">
        <v>1</v>
      </c>
      <c r="H1532" s="10">
        <f t="shared" si="295"/>
        <v>6.666666666666667</v>
      </c>
    </row>
    <row r="1533" spans="1:8" x14ac:dyDescent="0.2">
      <c r="B1533" s="8">
        <v>108112502</v>
      </c>
      <c r="C1533" s="9" t="s">
        <v>4248</v>
      </c>
      <c r="D1533" s="1" t="s">
        <v>1469</v>
      </c>
      <c r="E1533" s="8">
        <v>300100310</v>
      </c>
      <c r="F1533" s="8">
        <v>11</v>
      </c>
      <c r="G1533" s="8">
        <v>2</v>
      </c>
      <c r="H1533" s="10">
        <f t="shared" si="295"/>
        <v>18.181818181818183</v>
      </c>
    </row>
    <row r="1534" spans="1:8" x14ac:dyDescent="0.2">
      <c r="B1534" s="8">
        <v>108112502</v>
      </c>
      <c r="C1534" s="9" t="s">
        <v>4248</v>
      </c>
      <c r="D1534" s="1" t="s">
        <v>1470</v>
      </c>
      <c r="E1534" s="8">
        <v>5315</v>
      </c>
      <c r="F1534" s="8">
        <v>780</v>
      </c>
      <c r="G1534" s="8">
        <v>580</v>
      </c>
      <c r="H1534" s="10">
        <f t="shared" si="295"/>
        <v>74.358974358974365</v>
      </c>
    </row>
    <row r="1535" spans="1:8" x14ac:dyDescent="0.2">
      <c r="B1535" s="8">
        <v>108112502</v>
      </c>
      <c r="C1535" s="9" t="s">
        <v>4248</v>
      </c>
      <c r="D1535" s="1" t="s">
        <v>1471</v>
      </c>
      <c r="E1535" s="8">
        <v>996513489</v>
      </c>
      <c r="F1535" s="8">
        <v>661</v>
      </c>
      <c r="G1535" s="8">
        <v>442</v>
      </c>
      <c r="H1535" s="10">
        <f t="shared" si="295"/>
        <v>66.868381240544622</v>
      </c>
    </row>
    <row r="1536" spans="1:8" x14ac:dyDescent="0.2">
      <c r="B1536" s="8">
        <v>108112502</v>
      </c>
      <c r="C1536" s="9" t="s">
        <v>4248</v>
      </c>
      <c r="D1536" s="1" t="s">
        <v>1472</v>
      </c>
      <c r="E1536" s="8">
        <v>996513488</v>
      </c>
      <c r="F1536" s="8">
        <v>796</v>
      </c>
      <c r="G1536" s="8">
        <v>436</v>
      </c>
      <c r="H1536" s="10">
        <f t="shared" si="295"/>
        <v>54.773869346733676</v>
      </c>
    </row>
    <row r="1537" spans="1:8" x14ac:dyDescent="0.2">
      <c r="B1537" s="8">
        <v>108112502</v>
      </c>
      <c r="C1537" s="9" t="s">
        <v>4248</v>
      </c>
      <c r="D1537" s="1" t="s">
        <v>1473</v>
      </c>
      <c r="E1537" s="8">
        <v>1250</v>
      </c>
      <c r="F1537" s="8">
        <v>898</v>
      </c>
      <c r="G1537" s="8">
        <v>636</v>
      </c>
      <c r="H1537" s="10">
        <f t="shared" si="295"/>
        <v>70.824053452115805</v>
      </c>
    </row>
    <row r="1538" spans="1:8" x14ac:dyDescent="0.2">
      <c r="A1538" s="11" t="s">
        <v>1474</v>
      </c>
      <c r="B1538" s="12">
        <f>SUBTOTAL(3,B1532:B1537)</f>
        <v>6</v>
      </c>
      <c r="C1538" s="13"/>
      <c r="D1538" s="14"/>
      <c r="E1538" s="12"/>
      <c r="F1538" s="12">
        <f t="shared" ref="F1538:G1538" si="311">SUM(F1532:F1537)</f>
        <v>3161</v>
      </c>
      <c r="G1538" s="12">
        <f t="shared" si="311"/>
        <v>2097</v>
      </c>
      <c r="H1538" s="15">
        <f t="shared" si="295"/>
        <v>66.339765896868073</v>
      </c>
    </row>
    <row r="1539" spans="1:8" x14ac:dyDescent="0.2">
      <c r="B1539" s="8">
        <v>107653102</v>
      </c>
      <c r="C1539" s="9" t="s">
        <v>4249</v>
      </c>
      <c r="D1539" s="1" t="s">
        <v>1475</v>
      </c>
      <c r="E1539" s="8">
        <v>4379</v>
      </c>
      <c r="F1539" s="8">
        <v>633</v>
      </c>
      <c r="G1539" s="8">
        <v>156</v>
      </c>
      <c r="H1539" s="10">
        <f t="shared" si="295"/>
        <v>24.644549763033176</v>
      </c>
    </row>
    <row r="1540" spans="1:8" x14ac:dyDescent="0.2">
      <c r="B1540" s="8">
        <v>107653102</v>
      </c>
      <c r="C1540" s="9" t="s">
        <v>4249</v>
      </c>
      <c r="D1540" s="1" t="s">
        <v>1476</v>
      </c>
      <c r="E1540" s="8">
        <v>6957</v>
      </c>
      <c r="F1540" s="8">
        <v>1036</v>
      </c>
      <c r="G1540" s="8">
        <v>210</v>
      </c>
      <c r="H1540" s="10">
        <f t="shared" si="295"/>
        <v>20.27027027027027</v>
      </c>
    </row>
    <row r="1541" spans="1:8" x14ac:dyDescent="0.2">
      <c r="B1541" s="8">
        <v>107653102</v>
      </c>
      <c r="C1541" s="9" t="s">
        <v>4249</v>
      </c>
      <c r="D1541" s="1" t="s">
        <v>1477</v>
      </c>
      <c r="E1541" s="8">
        <v>4845</v>
      </c>
      <c r="F1541" s="8">
        <v>982</v>
      </c>
      <c r="G1541" s="8">
        <v>185</v>
      </c>
      <c r="H1541" s="10">
        <f t="shared" si="295"/>
        <v>18.839103869653766</v>
      </c>
    </row>
    <row r="1542" spans="1:8" x14ac:dyDescent="0.2">
      <c r="B1542" s="8">
        <v>107653102</v>
      </c>
      <c r="C1542" s="9" t="s">
        <v>4249</v>
      </c>
      <c r="D1542" s="1" t="s">
        <v>1478</v>
      </c>
      <c r="E1542" s="8">
        <v>4386</v>
      </c>
      <c r="F1542" s="8">
        <v>817</v>
      </c>
      <c r="G1542" s="8">
        <v>291</v>
      </c>
      <c r="H1542" s="10">
        <f t="shared" ref="H1542:H1605" si="312">G1542/F1542*100</f>
        <v>35.618115055079556</v>
      </c>
    </row>
    <row r="1543" spans="1:8" x14ac:dyDescent="0.2">
      <c r="B1543" s="8">
        <v>107653102</v>
      </c>
      <c r="C1543" s="9" t="s">
        <v>4249</v>
      </c>
      <c r="D1543" s="1" t="s">
        <v>685</v>
      </c>
      <c r="E1543" s="8">
        <v>4380</v>
      </c>
      <c r="F1543" s="8">
        <v>683</v>
      </c>
      <c r="G1543" s="8">
        <v>72</v>
      </c>
      <c r="H1543" s="10">
        <f t="shared" si="312"/>
        <v>10.54172767203514</v>
      </c>
    </row>
    <row r="1544" spans="1:8" x14ac:dyDescent="0.2">
      <c r="A1544" s="11" t="s">
        <v>1479</v>
      </c>
      <c r="B1544" s="12">
        <f>SUBTOTAL(3,B1539:B1543)</f>
        <v>5</v>
      </c>
      <c r="C1544" s="13"/>
      <c r="D1544" s="14"/>
      <c r="E1544" s="12"/>
      <c r="F1544" s="12">
        <f t="shared" ref="F1544:G1544" si="313">SUM(F1539:F1543)</f>
        <v>4151</v>
      </c>
      <c r="G1544" s="12">
        <f t="shared" si="313"/>
        <v>914</v>
      </c>
      <c r="H1544" s="15">
        <f t="shared" si="312"/>
        <v>22.018790652854733</v>
      </c>
    </row>
    <row r="1545" spans="1:8" x14ac:dyDescent="0.2">
      <c r="B1545" s="8">
        <v>118402603</v>
      </c>
      <c r="C1545" s="9" t="s">
        <v>4250</v>
      </c>
      <c r="D1545" s="1" t="s">
        <v>1480</v>
      </c>
      <c r="E1545" s="8">
        <v>7610</v>
      </c>
      <c r="F1545" s="8">
        <v>367</v>
      </c>
      <c r="G1545" s="8">
        <v>148</v>
      </c>
      <c r="H1545" s="10">
        <f t="shared" si="312"/>
        <v>40.326975476839237</v>
      </c>
    </row>
    <row r="1546" spans="1:8" x14ac:dyDescent="0.2">
      <c r="B1546" s="8">
        <v>118402603</v>
      </c>
      <c r="C1546" s="9" t="s">
        <v>4250</v>
      </c>
      <c r="D1546" s="1" t="s">
        <v>4719</v>
      </c>
      <c r="E1546" s="8">
        <v>7768</v>
      </c>
      <c r="F1546" s="8">
        <v>531</v>
      </c>
      <c r="G1546" s="8">
        <v>240</v>
      </c>
      <c r="H1546" s="10">
        <f t="shared" si="312"/>
        <v>45.197740112994353</v>
      </c>
    </row>
    <row r="1547" spans="1:8" x14ac:dyDescent="0.2">
      <c r="B1547" s="8">
        <v>118402603</v>
      </c>
      <c r="C1547" s="9" t="s">
        <v>4250</v>
      </c>
      <c r="D1547" s="1" t="s">
        <v>1481</v>
      </c>
      <c r="E1547" s="8">
        <v>5242</v>
      </c>
      <c r="F1547" s="8">
        <v>840</v>
      </c>
      <c r="G1547" s="8">
        <v>302</v>
      </c>
      <c r="H1547" s="10">
        <f t="shared" si="312"/>
        <v>35.952380952380949</v>
      </c>
    </row>
    <row r="1548" spans="1:8" x14ac:dyDescent="0.2">
      <c r="B1548" s="8">
        <v>118402603</v>
      </c>
      <c r="C1548" s="9" t="s">
        <v>4250</v>
      </c>
      <c r="D1548" s="1" t="s">
        <v>1482</v>
      </c>
      <c r="E1548" s="8">
        <v>2933</v>
      </c>
      <c r="F1548" s="8">
        <v>159</v>
      </c>
      <c r="G1548" s="8">
        <v>63</v>
      </c>
      <c r="H1548" s="10">
        <f t="shared" si="312"/>
        <v>39.622641509433961</v>
      </c>
    </row>
    <row r="1549" spans="1:8" x14ac:dyDescent="0.2">
      <c r="B1549" s="8">
        <v>118402603</v>
      </c>
      <c r="C1549" s="9" t="s">
        <v>4250</v>
      </c>
      <c r="D1549" s="1" t="s">
        <v>1483</v>
      </c>
      <c r="E1549" s="8">
        <v>2939</v>
      </c>
      <c r="F1549" s="8">
        <v>353</v>
      </c>
      <c r="G1549" s="8">
        <v>166</v>
      </c>
      <c r="H1549" s="10">
        <f t="shared" si="312"/>
        <v>47.02549575070821</v>
      </c>
    </row>
    <row r="1550" spans="1:8" x14ac:dyDescent="0.2">
      <c r="A1550" s="11" t="s">
        <v>1484</v>
      </c>
      <c r="B1550" s="12">
        <f>SUBTOTAL(3,B1545:B1549)</f>
        <v>5</v>
      </c>
      <c r="C1550" s="13"/>
      <c r="D1550" s="14"/>
      <c r="E1550" s="12"/>
      <c r="F1550" s="12">
        <f t="shared" ref="F1550:G1550" si="314">SUM(F1545:F1549)</f>
        <v>2250</v>
      </c>
      <c r="G1550" s="12">
        <f t="shared" si="314"/>
        <v>919</v>
      </c>
      <c r="H1550" s="15">
        <f t="shared" si="312"/>
        <v>40.844444444444441</v>
      </c>
    </row>
    <row r="1551" spans="1:8" x14ac:dyDescent="0.2">
      <c r="B1551" s="8">
        <v>300513970</v>
      </c>
      <c r="C1551" s="9" t="s">
        <v>1485</v>
      </c>
      <c r="D1551" s="1" t="s">
        <v>1485</v>
      </c>
      <c r="E1551" s="8">
        <v>300513890</v>
      </c>
      <c r="F1551" s="8">
        <v>53</v>
      </c>
      <c r="G1551" s="8">
        <v>32</v>
      </c>
      <c r="H1551" s="10">
        <f t="shared" si="312"/>
        <v>60.377358490566039</v>
      </c>
    </row>
    <row r="1552" spans="1:8" x14ac:dyDescent="0.2">
      <c r="B1552" s="8">
        <v>300513970</v>
      </c>
      <c r="C1552" s="9" t="s">
        <v>1485</v>
      </c>
      <c r="D1552" s="1" t="s">
        <v>1485</v>
      </c>
      <c r="E1552" s="8">
        <v>300513970</v>
      </c>
      <c r="F1552" s="8">
        <v>29</v>
      </c>
      <c r="G1552" s="8">
        <v>22</v>
      </c>
      <c r="H1552" s="10">
        <f t="shared" si="312"/>
        <v>75.862068965517238</v>
      </c>
    </row>
    <row r="1553" spans="1:8" x14ac:dyDescent="0.2">
      <c r="A1553" s="11" t="s">
        <v>1486</v>
      </c>
      <c r="B1553" s="12">
        <f>SUBTOTAL(3,B1551:B1552)</f>
        <v>2</v>
      </c>
      <c r="C1553" s="13"/>
      <c r="D1553" s="14"/>
      <c r="E1553" s="12"/>
      <c r="F1553" s="12">
        <f t="shared" ref="F1553:G1553" si="315">SUM(F1551:F1552)</f>
        <v>82</v>
      </c>
      <c r="G1553" s="12">
        <f t="shared" si="315"/>
        <v>54</v>
      </c>
      <c r="H1553" s="15">
        <f t="shared" si="312"/>
        <v>65.853658536585371</v>
      </c>
    </row>
    <row r="1554" spans="1:8" x14ac:dyDescent="0.2">
      <c r="B1554" s="8">
        <v>112283003</v>
      </c>
      <c r="C1554" s="9" t="s">
        <v>4251</v>
      </c>
      <c r="D1554" s="1" t="s">
        <v>1487</v>
      </c>
      <c r="E1554" s="8">
        <v>2202</v>
      </c>
      <c r="F1554" s="8">
        <v>729</v>
      </c>
      <c r="G1554" s="8">
        <v>135</v>
      </c>
      <c r="H1554" s="10">
        <f t="shared" si="312"/>
        <v>18.518518518518519</v>
      </c>
    </row>
    <row r="1555" spans="1:8" x14ac:dyDescent="0.2">
      <c r="B1555" s="8">
        <v>112283003</v>
      </c>
      <c r="C1555" s="9" t="s">
        <v>4251</v>
      </c>
      <c r="D1555" s="1" t="s">
        <v>1488</v>
      </c>
      <c r="E1555" s="8">
        <v>5117</v>
      </c>
      <c r="F1555" s="8">
        <v>700</v>
      </c>
      <c r="G1555" s="8">
        <v>120</v>
      </c>
      <c r="H1555" s="10">
        <f t="shared" si="312"/>
        <v>17.142857142857142</v>
      </c>
    </row>
    <row r="1556" spans="1:8" x14ac:dyDescent="0.2">
      <c r="B1556" s="8">
        <v>112283003</v>
      </c>
      <c r="C1556" s="9" t="s">
        <v>4251</v>
      </c>
      <c r="D1556" s="1" t="s">
        <v>1489</v>
      </c>
      <c r="E1556" s="8">
        <v>7427</v>
      </c>
      <c r="F1556" s="8">
        <v>688</v>
      </c>
      <c r="G1556" s="8">
        <v>148</v>
      </c>
      <c r="H1556" s="10">
        <f t="shared" si="312"/>
        <v>21.511627906976745</v>
      </c>
    </row>
    <row r="1557" spans="1:8" x14ac:dyDescent="0.2">
      <c r="B1557" s="8">
        <v>112283003</v>
      </c>
      <c r="C1557" s="9" t="s">
        <v>4251</v>
      </c>
      <c r="D1557" s="1" t="s">
        <v>1490</v>
      </c>
      <c r="E1557" s="8">
        <v>2206</v>
      </c>
      <c r="F1557" s="8">
        <v>965</v>
      </c>
      <c r="G1557" s="8">
        <v>128</v>
      </c>
      <c r="H1557" s="10">
        <f t="shared" si="312"/>
        <v>13.264248704663212</v>
      </c>
    </row>
    <row r="1558" spans="1:8" x14ac:dyDescent="0.2">
      <c r="A1558" s="11" t="s">
        <v>1491</v>
      </c>
      <c r="B1558" s="12">
        <f>SUBTOTAL(3,B1554:B1557)</f>
        <v>4</v>
      </c>
      <c r="C1558" s="13"/>
      <c r="D1558" s="14"/>
      <c r="E1558" s="12"/>
      <c r="F1558" s="12">
        <f t="shared" ref="F1558:G1558" si="316">SUM(F1554:F1557)</f>
        <v>3082</v>
      </c>
      <c r="G1558" s="12">
        <f t="shared" si="316"/>
        <v>531</v>
      </c>
      <c r="H1558" s="15">
        <f t="shared" si="312"/>
        <v>17.229072031148604</v>
      </c>
    </row>
    <row r="1559" spans="1:8" x14ac:dyDescent="0.2">
      <c r="B1559" s="8">
        <v>107653203</v>
      </c>
      <c r="C1559" s="9" t="s">
        <v>4252</v>
      </c>
      <c r="D1559" s="1" t="s">
        <v>1492</v>
      </c>
      <c r="E1559" s="8">
        <v>7329</v>
      </c>
      <c r="F1559" s="8">
        <v>705</v>
      </c>
      <c r="G1559" s="8">
        <v>283</v>
      </c>
      <c r="H1559" s="10">
        <f t="shared" si="312"/>
        <v>40.141843971631211</v>
      </c>
    </row>
    <row r="1560" spans="1:8" x14ac:dyDescent="0.2">
      <c r="B1560" s="8">
        <v>107653203</v>
      </c>
      <c r="C1560" s="9" t="s">
        <v>4252</v>
      </c>
      <c r="D1560" s="1" t="s">
        <v>1493</v>
      </c>
      <c r="E1560" s="8">
        <v>300653770</v>
      </c>
      <c r="F1560" s="8">
        <v>24</v>
      </c>
      <c r="G1560" s="8">
        <v>1</v>
      </c>
      <c r="H1560" s="10">
        <f t="shared" si="312"/>
        <v>4.1666666666666661</v>
      </c>
    </row>
    <row r="1561" spans="1:8" x14ac:dyDescent="0.2">
      <c r="B1561" s="8">
        <v>107653203</v>
      </c>
      <c r="C1561" s="9" t="s">
        <v>4252</v>
      </c>
      <c r="D1561" s="1" t="s">
        <v>1494</v>
      </c>
      <c r="E1561" s="8">
        <v>4373</v>
      </c>
      <c r="F1561" s="8">
        <v>873</v>
      </c>
      <c r="G1561" s="8">
        <v>178</v>
      </c>
      <c r="H1561" s="10">
        <f t="shared" si="312"/>
        <v>20.389461626575027</v>
      </c>
    </row>
    <row r="1562" spans="1:8" x14ac:dyDescent="0.2">
      <c r="B1562" s="8">
        <v>107653203</v>
      </c>
      <c r="C1562" s="9" t="s">
        <v>4252</v>
      </c>
      <c r="D1562" s="1" t="s">
        <v>1495</v>
      </c>
      <c r="E1562" s="8">
        <v>4372</v>
      </c>
      <c r="F1562" s="8">
        <v>636</v>
      </c>
      <c r="G1562" s="8">
        <v>172</v>
      </c>
      <c r="H1562" s="10">
        <f t="shared" si="312"/>
        <v>27.044025157232703</v>
      </c>
    </row>
    <row r="1563" spans="1:8" x14ac:dyDescent="0.2">
      <c r="B1563" s="8">
        <v>107653203</v>
      </c>
      <c r="C1563" s="9" t="s">
        <v>4252</v>
      </c>
      <c r="D1563" s="1" t="s">
        <v>1496</v>
      </c>
      <c r="E1563" s="8">
        <v>5166</v>
      </c>
      <c r="F1563" s="8">
        <v>302</v>
      </c>
      <c r="G1563" s="8">
        <v>61</v>
      </c>
      <c r="H1563" s="10">
        <f t="shared" si="312"/>
        <v>20.198675496688743</v>
      </c>
    </row>
    <row r="1564" spans="1:8" x14ac:dyDescent="0.2">
      <c r="B1564" s="8">
        <v>107653203</v>
      </c>
      <c r="C1564" s="9" t="s">
        <v>4252</v>
      </c>
      <c r="D1564" s="1" t="s">
        <v>1497</v>
      </c>
      <c r="E1564" s="8">
        <v>5165</v>
      </c>
      <c r="F1564" s="8">
        <v>352</v>
      </c>
      <c r="G1564" s="8">
        <v>108</v>
      </c>
      <c r="H1564" s="10">
        <f t="shared" si="312"/>
        <v>30.681818181818183</v>
      </c>
    </row>
    <row r="1565" spans="1:8" x14ac:dyDescent="0.2">
      <c r="B1565" s="8">
        <v>107653203</v>
      </c>
      <c r="C1565" s="9" t="s">
        <v>4252</v>
      </c>
      <c r="D1565" s="1" t="s">
        <v>1498</v>
      </c>
      <c r="E1565" s="8">
        <v>107000000</v>
      </c>
      <c r="F1565" s="8">
        <v>166</v>
      </c>
      <c r="G1565" s="8">
        <v>6</v>
      </c>
      <c r="H1565" s="10">
        <f t="shared" si="312"/>
        <v>3.6144578313253009</v>
      </c>
    </row>
    <row r="1566" spans="1:8" x14ac:dyDescent="0.2">
      <c r="A1566" s="11" t="s">
        <v>1499</v>
      </c>
      <c r="B1566" s="12">
        <f>SUBTOTAL(3,B1559:B1565)</f>
        <v>7</v>
      </c>
      <c r="C1566" s="13"/>
      <c r="D1566" s="14"/>
      <c r="E1566" s="12"/>
      <c r="F1566" s="12">
        <f t="shared" ref="F1566:G1566" si="317">SUM(F1559:F1565)</f>
        <v>3058</v>
      </c>
      <c r="G1566" s="12">
        <f t="shared" si="317"/>
        <v>809</v>
      </c>
      <c r="H1566" s="15">
        <f t="shared" si="312"/>
        <v>26.455199476782209</v>
      </c>
    </row>
    <row r="1567" spans="1:8" x14ac:dyDescent="0.2">
      <c r="B1567" s="8">
        <v>104432803</v>
      </c>
      <c r="C1567" s="9" t="s">
        <v>4253</v>
      </c>
      <c r="D1567" s="1" t="s">
        <v>1500</v>
      </c>
      <c r="E1567" s="8">
        <v>3135</v>
      </c>
      <c r="F1567" s="8">
        <v>306</v>
      </c>
      <c r="G1567" s="8">
        <v>110</v>
      </c>
      <c r="H1567" s="10">
        <f t="shared" si="312"/>
        <v>35.947712418300654</v>
      </c>
    </row>
    <row r="1568" spans="1:8" x14ac:dyDescent="0.2">
      <c r="B1568" s="8">
        <v>104432803</v>
      </c>
      <c r="C1568" s="9" t="s">
        <v>4253</v>
      </c>
      <c r="D1568" s="1" t="s">
        <v>1501</v>
      </c>
      <c r="E1568" s="8">
        <v>990000229</v>
      </c>
      <c r="F1568" s="8">
        <v>33</v>
      </c>
      <c r="G1568" s="8">
        <v>2</v>
      </c>
      <c r="H1568" s="10">
        <f t="shared" si="312"/>
        <v>6.0606060606060606</v>
      </c>
    </row>
    <row r="1569" spans="1:8" x14ac:dyDescent="0.2">
      <c r="B1569" s="8">
        <v>104432803</v>
      </c>
      <c r="C1569" s="9" t="s">
        <v>4253</v>
      </c>
      <c r="D1569" s="1" t="s">
        <v>1502</v>
      </c>
      <c r="E1569" s="8">
        <v>3137</v>
      </c>
      <c r="F1569" s="8">
        <v>684</v>
      </c>
      <c r="G1569" s="8">
        <v>172</v>
      </c>
      <c r="H1569" s="10">
        <f t="shared" si="312"/>
        <v>25.146198830409354</v>
      </c>
    </row>
    <row r="1570" spans="1:8" x14ac:dyDescent="0.2">
      <c r="B1570" s="8">
        <v>104432803</v>
      </c>
      <c r="C1570" s="9" t="s">
        <v>4253</v>
      </c>
      <c r="D1570" s="1" t="s">
        <v>1503</v>
      </c>
      <c r="E1570" s="8">
        <v>3133</v>
      </c>
      <c r="F1570" s="8">
        <v>410</v>
      </c>
      <c r="G1570" s="8">
        <v>158</v>
      </c>
      <c r="H1570" s="10">
        <f t="shared" si="312"/>
        <v>38.536585365853661</v>
      </c>
    </row>
    <row r="1571" spans="1:8" x14ac:dyDescent="0.2">
      <c r="A1571" s="11" t="s">
        <v>1504</v>
      </c>
      <c r="B1571" s="12">
        <f>SUBTOTAL(3,B1567:B1570)</f>
        <v>4</v>
      </c>
      <c r="C1571" s="13"/>
      <c r="D1571" s="14"/>
      <c r="E1571" s="12"/>
      <c r="F1571" s="12">
        <f t="shared" ref="F1571:G1571" si="318">SUM(F1567:F1570)</f>
        <v>1433</v>
      </c>
      <c r="G1571" s="12">
        <f t="shared" si="318"/>
        <v>442</v>
      </c>
      <c r="H1571" s="15">
        <f t="shared" si="312"/>
        <v>30.844382414515003</v>
      </c>
    </row>
    <row r="1572" spans="1:8" x14ac:dyDescent="0.2">
      <c r="B1572" s="8">
        <v>115503004</v>
      </c>
      <c r="C1572" s="9" t="s">
        <v>4254</v>
      </c>
      <c r="D1572" s="1" t="s">
        <v>1505</v>
      </c>
      <c r="E1572" s="8">
        <v>7062</v>
      </c>
      <c r="F1572" s="8">
        <v>350</v>
      </c>
      <c r="G1572" s="8">
        <v>67</v>
      </c>
      <c r="H1572" s="10">
        <f t="shared" si="312"/>
        <v>19.142857142857142</v>
      </c>
    </row>
    <row r="1573" spans="1:8" x14ac:dyDescent="0.2">
      <c r="B1573" s="8">
        <v>115503004</v>
      </c>
      <c r="C1573" s="9" t="s">
        <v>4254</v>
      </c>
      <c r="D1573" s="1" t="s">
        <v>1506</v>
      </c>
      <c r="E1573" s="8">
        <v>6341</v>
      </c>
      <c r="F1573" s="8">
        <v>419</v>
      </c>
      <c r="G1573" s="8">
        <v>57</v>
      </c>
      <c r="H1573" s="10">
        <f t="shared" si="312"/>
        <v>13.60381861575179</v>
      </c>
    </row>
    <row r="1574" spans="1:8" x14ac:dyDescent="0.2">
      <c r="A1574" s="11" t="s">
        <v>1507</v>
      </c>
      <c r="B1574" s="12">
        <f>SUBTOTAL(3,B1572:B1573)</f>
        <v>2</v>
      </c>
      <c r="C1574" s="13"/>
      <c r="D1574" s="14"/>
      <c r="E1574" s="12"/>
      <c r="F1574" s="12">
        <f t="shared" ref="F1574:G1574" si="319">SUM(F1572:F1573)</f>
        <v>769</v>
      </c>
      <c r="G1574" s="12">
        <f t="shared" si="319"/>
        <v>124</v>
      </c>
      <c r="H1574" s="15">
        <f t="shared" si="312"/>
        <v>16.124837451235372</v>
      </c>
    </row>
    <row r="1575" spans="1:8" x14ac:dyDescent="0.2">
      <c r="B1575" s="8">
        <v>104432903</v>
      </c>
      <c r="C1575" s="9" t="s">
        <v>4255</v>
      </c>
      <c r="D1575" s="1" t="s">
        <v>1508</v>
      </c>
      <c r="E1575" s="8">
        <v>3145</v>
      </c>
      <c r="F1575" s="8">
        <v>680</v>
      </c>
      <c r="G1575" s="8">
        <v>106</v>
      </c>
      <c r="H1575" s="10">
        <f t="shared" si="312"/>
        <v>15.588235294117647</v>
      </c>
    </row>
    <row r="1576" spans="1:8" x14ac:dyDescent="0.2">
      <c r="B1576" s="8">
        <v>104432903</v>
      </c>
      <c r="C1576" s="9" t="s">
        <v>4255</v>
      </c>
      <c r="D1576" s="1" t="s">
        <v>1509</v>
      </c>
      <c r="E1576" s="8">
        <v>8202</v>
      </c>
      <c r="F1576" s="8">
        <v>507</v>
      </c>
      <c r="G1576" s="8">
        <v>92</v>
      </c>
      <c r="H1576" s="10">
        <f t="shared" si="312"/>
        <v>18.145956607495069</v>
      </c>
    </row>
    <row r="1577" spans="1:8" x14ac:dyDescent="0.2">
      <c r="B1577" s="8">
        <v>104432903</v>
      </c>
      <c r="C1577" s="9" t="s">
        <v>4255</v>
      </c>
      <c r="D1577" s="1" t="s">
        <v>116</v>
      </c>
      <c r="E1577" s="8">
        <v>3143</v>
      </c>
      <c r="F1577" s="8">
        <v>293</v>
      </c>
      <c r="G1577" s="8">
        <v>69</v>
      </c>
      <c r="H1577" s="10">
        <f t="shared" si="312"/>
        <v>23.549488054607508</v>
      </c>
    </row>
    <row r="1578" spans="1:8" x14ac:dyDescent="0.2">
      <c r="B1578" s="8">
        <v>104432903</v>
      </c>
      <c r="C1578" s="9" t="s">
        <v>4255</v>
      </c>
      <c r="D1578" s="1" t="s">
        <v>1510</v>
      </c>
      <c r="E1578" s="8">
        <v>6844</v>
      </c>
      <c r="F1578" s="8">
        <v>615</v>
      </c>
      <c r="G1578" s="8">
        <v>135</v>
      </c>
      <c r="H1578" s="10">
        <f t="shared" si="312"/>
        <v>21.951219512195124</v>
      </c>
    </row>
    <row r="1579" spans="1:8" x14ac:dyDescent="0.2">
      <c r="A1579" s="11" t="s">
        <v>1511</v>
      </c>
      <c r="B1579" s="12">
        <f>SUBTOTAL(3,B1575:B1578)</f>
        <v>4</v>
      </c>
      <c r="C1579" s="13"/>
      <c r="D1579" s="14"/>
      <c r="E1579" s="12"/>
      <c r="F1579" s="12">
        <f t="shared" ref="F1579:G1579" si="320">SUM(F1575:F1578)</f>
        <v>2095</v>
      </c>
      <c r="G1579" s="12">
        <f t="shared" si="320"/>
        <v>402</v>
      </c>
      <c r="H1579" s="15">
        <f t="shared" si="312"/>
        <v>19.18854415274463</v>
      </c>
    </row>
    <row r="1580" spans="1:8" x14ac:dyDescent="0.2">
      <c r="B1580" s="8">
        <v>115222504</v>
      </c>
      <c r="C1580" s="9" t="s">
        <v>4256</v>
      </c>
      <c r="D1580" s="1" t="s">
        <v>1512</v>
      </c>
      <c r="E1580" s="8">
        <v>1753</v>
      </c>
      <c r="F1580" s="8">
        <v>164</v>
      </c>
      <c r="G1580" s="8">
        <v>46</v>
      </c>
      <c r="H1580" s="10">
        <f t="shared" si="312"/>
        <v>28.04878048780488</v>
      </c>
    </row>
    <row r="1581" spans="1:8" x14ac:dyDescent="0.2">
      <c r="B1581" s="8">
        <v>115222504</v>
      </c>
      <c r="C1581" s="9" t="s">
        <v>4256</v>
      </c>
      <c r="D1581" s="1" t="s">
        <v>1513</v>
      </c>
      <c r="E1581" s="8">
        <v>5038</v>
      </c>
      <c r="F1581" s="8">
        <v>317</v>
      </c>
      <c r="G1581" s="8">
        <v>68</v>
      </c>
      <c r="H1581" s="10">
        <f t="shared" si="312"/>
        <v>21.451104100946374</v>
      </c>
    </row>
    <row r="1582" spans="1:8" x14ac:dyDescent="0.2">
      <c r="B1582" s="8">
        <v>115222504</v>
      </c>
      <c r="C1582" s="9" t="s">
        <v>4256</v>
      </c>
      <c r="D1582" s="1" t="s">
        <v>1513</v>
      </c>
      <c r="E1582" s="8">
        <v>5038</v>
      </c>
      <c r="F1582" s="8">
        <v>320</v>
      </c>
      <c r="G1582" s="8">
        <v>68</v>
      </c>
      <c r="H1582" s="10">
        <f t="shared" si="312"/>
        <v>21.25</v>
      </c>
    </row>
    <row r="1583" spans="1:8" x14ac:dyDescent="0.2">
      <c r="B1583" s="8">
        <v>115222504</v>
      </c>
      <c r="C1583" s="9" t="s">
        <v>4256</v>
      </c>
      <c r="D1583" s="1" t="s">
        <v>1514</v>
      </c>
      <c r="E1583" s="8">
        <v>6330</v>
      </c>
      <c r="F1583" s="8">
        <v>562</v>
      </c>
      <c r="G1583" s="8">
        <v>111</v>
      </c>
      <c r="H1583" s="10">
        <f t="shared" si="312"/>
        <v>19.750889679715304</v>
      </c>
    </row>
    <row r="1584" spans="1:8" x14ac:dyDescent="0.2">
      <c r="A1584" s="11" t="s">
        <v>1515</v>
      </c>
      <c r="B1584" s="12">
        <f>SUBTOTAL(3,B1580:B1583)</f>
        <v>4</v>
      </c>
      <c r="C1584" s="13"/>
      <c r="D1584" s="14"/>
      <c r="E1584" s="12"/>
      <c r="F1584" s="12">
        <f t="shared" ref="F1584:G1584" si="321">SUM(F1580:F1583)</f>
        <v>1363</v>
      </c>
      <c r="G1584" s="12">
        <f t="shared" si="321"/>
        <v>293</v>
      </c>
      <c r="H1584" s="15">
        <f t="shared" si="312"/>
        <v>21.496698459280996</v>
      </c>
    </row>
    <row r="1585" spans="1:8" x14ac:dyDescent="0.2">
      <c r="B1585" s="8">
        <v>114063503</v>
      </c>
      <c r="C1585" s="9" t="s">
        <v>4257</v>
      </c>
      <c r="D1585" s="1" t="s">
        <v>1516</v>
      </c>
      <c r="E1585" s="8">
        <v>808</v>
      </c>
      <c r="F1585" s="8">
        <v>611</v>
      </c>
      <c r="G1585" s="8">
        <v>121</v>
      </c>
      <c r="H1585" s="10">
        <f t="shared" si="312"/>
        <v>19.803600654664486</v>
      </c>
    </row>
    <row r="1586" spans="1:8" x14ac:dyDescent="0.2">
      <c r="B1586" s="8">
        <v>114063503</v>
      </c>
      <c r="C1586" s="9" t="s">
        <v>4257</v>
      </c>
      <c r="D1586" s="1" t="s">
        <v>1517</v>
      </c>
      <c r="E1586" s="8">
        <v>7447</v>
      </c>
      <c r="F1586" s="8">
        <v>710</v>
      </c>
      <c r="G1586" s="8">
        <v>118</v>
      </c>
      <c r="H1586" s="10">
        <f t="shared" si="312"/>
        <v>16.619718309859156</v>
      </c>
    </row>
    <row r="1587" spans="1:8" x14ac:dyDescent="0.2">
      <c r="B1587" s="8">
        <v>114063503</v>
      </c>
      <c r="C1587" s="9" t="s">
        <v>4257</v>
      </c>
      <c r="D1587" s="1" t="s">
        <v>1518</v>
      </c>
      <c r="E1587" s="8">
        <v>7992</v>
      </c>
      <c r="F1587" s="8">
        <v>830</v>
      </c>
      <c r="G1587" s="8">
        <v>174</v>
      </c>
      <c r="H1587" s="10">
        <f t="shared" si="312"/>
        <v>20.963855421686748</v>
      </c>
    </row>
    <row r="1588" spans="1:8" x14ac:dyDescent="0.2">
      <c r="A1588" s="11" t="s">
        <v>1519</v>
      </c>
      <c r="B1588" s="12">
        <f>SUBTOTAL(3,B1585:B1587)</f>
        <v>3</v>
      </c>
      <c r="C1588" s="13"/>
      <c r="D1588" s="14"/>
      <c r="E1588" s="12"/>
      <c r="F1588" s="12">
        <f t="shared" ref="F1588:G1588" si="322">SUM(F1585:F1587)</f>
        <v>2151</v>
      </c>
      <c r="G1588" s="12">
        <f t="shared" si="322"/>
        <v>413</v>
      </c>
      <c r="H1588" s="15">
        <f t="shared" si="312"/>
        <v>19.200371920037192</v>
      </c>
    </row>
    <row r="1589" spans="1:8" x14ac:dyDescent="0.2">
      <c r="B1589" s="8">
        <v>103024603</v>
      </c>
      <c r="C1589" s="9" t="s">
        <v>4258</v>
      </c>
      <c r="D1589" s="1" t="s">
        <v>64</v>
      </c>
      <c r="E1589" s="8">
        <v>175</v>
      </c>
      <c r="F1589" s="8">
        <v>453</v>
      </c>
      <c r="G1589" s="8">
        <v>18</v>
      </c>
      <c r="H1589" s="10">
        <f t="shared" si="312"/>
        <v>3.9735099337748347</v>
      </c>
    </row>
    <row r="1590" spans="1:8" x14ac:dyDescent="0.2">
      <c r="B1590" s="8">
        <v>103024603</v>
      </c>
      <c r="C1590" s="9" t="s">
        <v>4258</v>
      </c>
      <c r="D1590" s="1" t="s">
        <v>1520</v>
      </c>
      <c r="E1590" s="8">
        <v>5190</v>
      </c>
      <c r="F1590" s="8">
        <v>1096</v>
      </c>
      <c r="G1590" s="8">
        <v>31</v>
      </c>
      <c r="H1590" s="10">
        <f t="shared" si="312"/>
        <v>2.8284671532846715</v>
      </c>
    </row>
    <row r="1591" spans="1:8" x14ac:dyDescent="0.2">
      <c r="B1591" s="8">
        <v>103024603</v>
      </c>
      <c r="C1591" s="9" t="s">
        <v>4258</v>
      </c>
      <c r="D1591" s="1" t="s">
        <v>1521</v>
      </c>
      <c r="E1591" s="8">
        <v>179</v>
      </c>
      <c r="F1591" s="8">
        <v>719</v>
      </c>
      <c r="G1591" s="8">
        <v>31</v>
      </c>
      <c r="H1591" s="10">
        <f t="shared" si="312"/>
        <v>4.3115438108484003</v>
      </c>
    </row>
    <row r="1592" spans="1:8" x14ac:dyDescent="0.2">
      <c r="B1592" s="8">
        <v>103024603</v>
      </c>
      <c r="C1592" s="9" t="s">
        <v>4258</v>
      </c>
      <c r="D1592" s="1" t="s">
        <v>1522</v>
      </c>
      <c r="E1592" s="8">
        <v>178</v>
      </c>
      <c r="F1592" s="8">
        <v>244</v>
      </c>
      <c r="G1592" s="8">
        <v>19</v>
      </c>
      <c r="H1592" s="10">
        <f t="shared" si="312"/>
        <v>7.7868852459016393</v>
      </c>
    </row>
    <row r="1593" spans="1:8" x14ac:dyDescent="0.2">
      <c r="B1593" s="8">
        <v>103024603</v>
      </c>
      <c r="C1593" s="9" t="s">
        <v>4258</v>
      </c>
      <c r="D1593" s="1" t="s">
        <v>1523</v>
      </c>
      <c r="E1593" s="8">
        <v>176</v>
      </c>
      <c r="F1593" s="8">
        <v>356</v>
      </c>
      <c r="G1593" s="8">
        <v>30</v>
      </c>
      <c r="H1593" s="10">
        <f t="shared" si="312"/>
        <v>8.4269662921348321</v>
      </c>
    </row>
    <row r="1594" spans="1:8" x14ac:dyDescent="0.2">
      <c r="A1594" s="11" t="s">
        <v>1524</v>
      </c>
      <c r="B1594" s="12">
        <f>SUBTOTAL(3,B1589:B1593)</f>
        <v>5</v>
      </c>
      <c r="C1594" s="13"/>
      <c r="D1594" s="14"/>
      <c r="E1594" s="12"/>
      <c r="F1594" s="12">
        <f t="shared" ref="F1594:G1594" si="323">SUM(F1589:F1593)</f>
        <v>2868</v>
      </c>
      <c r="G1594" s="12">
        <f t="shared" si="323"/>
        <v>129</v>
      </c>
      <c r="H1594" s="15">
        <f t="shared" si="312"/>
        <v>4.497907949790795</v>
      </c>
    </row>
    <row r="1595" spans="1:8" x14ac:dyDescent="0.2">
      <c r="B1595" s="8">
        <v>118403003</v>
      </c>
      <c r="C1595" s="9" t="s">
        <v>4259</v>
      </c>
      <c r="D1595" s="1" t="s">
        <v>1525</v>
      </c>
      <c r="E1595" s="8">
        <v>2891</v>
      </c>
      <c r="F1595" s="8">
        <v>913</v>
      </c>
      <c r="G1595" s="8">
        <v>348</v>
      </c>
      <c r="H1595" s="10">
        <f t="shared" si="312"/>
        <v>38.116100766703177</v>
      </c>
    </row>
    <row r="1596" spans="1:8" x14ac:dyDescent="0.2">
      <c r="B1596" s="8">
        <v>118403003</v>
      </c>
      <c r="C1596" s="9" t="s">
        <v>4259</v>
      </c>
      <c r="D1596" s="1" t="s">
        <v>1526</v>
      </c>
      <c r="E1596" s="8">
        <v>7007</v>
      </c>
      <c r="F1596" s="8">
        <v>492</v>
      </c>
      <c r="G1596" s="8">
        <v>229</v>
      </c>
      <c r="H1596" s="10">
        <f t="shared" si="312"/>
        <v>46.544715447154474</v>
      </c>
    </row>
    <row r="1597" spans="1:8" x14ac:dyDescent="0.2">
      <c r="B1597" s="8">
        <v>118403003</v>
      </c>
      <c r="C1597" s="9" t="s">
        <v>4259</v>
      </c>
      <c r="D1597" s="1" t="s">
        <v>1527</v>
      </c>
      <c r="E1597" s="8">
        <v>8199</v>
      </c>
      <c r="F1597" s="8">
        <v>319</v>
      </c>
      <c r="G1597" s="8">
        <v>167</v>
      </c>
      <c r="H1597" s="10">
        <f t="shared" si="312"/>
        <v>52.351097178683382</v>
      </c>
    </row>
    <row r="1598" spans="1:8" x14ac:dyDescent="0.2">
      <c r="B1598" s="8">
        <v>118403003</v>
      </c>
      <c r="C1598" s="9" t="s">
        <v>4259</v>
      </c>
      <c r="D1598" s="1" t="s">
        <v>1528</v>
      </c>
      <c r="E1598" s="8">
        <v>2888</v>
      </c>
      <c r="F1598" s="8">
        <v>306</v>
      </c>
      <c r="G1598" s="8">
        <v>152</v>
      </c>
      <c r="H1598" s="10">
        <f t="shared" si="312"/>
        <v>49.673202614379086</v>
      </c>
    </row>
    <row r="1599" spans="1:8" x14ac:dyDescent="0.2">
      <c r="A1599" s="11" t="s">
        <v>1529</v>
      </c>
      <c r="B1599" s="12">
        <f>SUBTOTAL(3,B1595:B1598)</f>
        <v>4</v>
      </c>
      <c r="C1599" s="13"/>
      <c r="D1599" s="14"/>
      <c r="E1599" s="12"/>
      <c r="F1599" s="12">
        <f t="shared" ref="F1599:G1599" si="324">SUM(F1595:F1598)</f>
        <v>2030</v>
      </c>
      <c r="G1599" s="12">
        <f t="shared" si="324"/>
        <v>896</v>
      </c>
      <c r="H1599" s="15">
        <f t="shared" si="312"/>
        <v>44.137931034482762</v>
      </c>
    </row>
    <row r="1600" spans="1:8" x14ac:dyDescent="0.2">
      <c r="B1600" s="8">
        <v>112672803</v>
      </c>
      <c r="C1600" s="9" t="s">
        <v>4260</v>
      </c>
      <c r="D1600" s="1" t="s">
        <v>391</v>
      </c>
      <c r="E1600" s="8">
        <v>4565</v>
      </c>
      <c r="F1600" s="8">
        <v>258</v>
      </c>
      <c r="G1600" s="8">
        <v>124</v>
      </c>
      <c r="H1600" s="10">
        <f t="shared" si="312"/>
        <v>48.062015503875969</v>
      </c>
    </row>
    <row r="1601" spans="1:8" x14ac:dyDescent="0.2">
      <c r="B1601" s="8">
        <v>112672803</v>
      </c>
      <c r="C1601" s="9" t="s">
        <v>4260</v>
      </c>
      <c r="D1601" s="1" t="s">
        <v>1530</v>
      </c>
      <c r="E1601" s="8">
        <v>4570</v>
      </c>
      <c r="F1601" s="8">
        <v>485</v>
      </c>
      <c r="G1601" s="8">
        <v>184</v>
      </c>
      <c r="H1601" s="10">
        <f t="shared" si="312"/>
        <v>37.938144329896907</v>
      </c>
    </row>
    <row r="1602" spans="1:8" x14ac:dyDescent="0.2">
      <c r="B1602" s="8">
        <v>112672803</v>
      </c>
      <c r="C1602" s="9" t="s">
        <v>4260</v>
      </c>
      <c r="D1602" s="1" t="s">
        <v>1531</v>
      </c>
      <c r="E1602" s="8">
        <v>4571</v>
      </c>
      <c r="F1602" s="8">
        <v>449</v>
      </c>
      <c r="G1602" s="8">
        <v>151</v>
      </c>
      <c r="H1602" s="10">
        <f t="shared" si="312"/>
        <v>33.630289532293986</v>
      </c>
    </row>
    <row r="1603" spans="1:8" x14ac:dyDescent="0.2">
      <c r="B1603" s="8">
        <v>112672803</v>
      </c>
      <c r="C1603" s="9" t="s">
        <v>4260</v>
      </c>
      <c r="D1603" s="1" t="s">
        <v>1532</v>
      </c>
      <c r="E1603" s="8">
        <v>4566</v>
      </c>
      <c r="F1603" s="8">
        <v>296</v>
      </c>
      <c r="G1603" s="8">
        <v>154</v>
      </c>
      <c r="H1603" s="10">
        <f t="shared" si="312"/>
        <v>52.027027027027032</v>
      </c>
    </row>
    <row r="1604" spans="1:8" x14ac:dyDescent="0.2">
      <c r="B1604" s="8">
        <v>112672803</v>
      </c>
      <c r="C1604" s="9" t="s">
        <v>4260</v>
      </c>
      <c r="D1604" s="1" t="s">
        <v>83</v>
      </c>
      <c r="E1604" s="8">
        <v>4568</v>
      </c>
      <c r="F1604" s="8">
        <v>214</v>
      </c>
      <c r="G1604" s="8">
        <v>70</v>
      </c>
      <c r="H1604" s="10">
        <f t="shared" si="312"/>
        <v>32.710280373831772</v>
      </c>
    </row>
    <row r="1605" spans="1:8" x14ac:dyDescent="0.2">
      <c r="A1605" s="11" t="s">
        <v>1533</v>
      </c>
      <c r="B1605" s="12">
        <f>SUBTOTAL(3,B1600:B1604)</f>
        <v>5</v>
      </c>
      <c r="C1605" s="13"/>
      <c r="D1605" s="14"/>
      <c r="E1605" s="12"/>
      <c r="F1605" s="12">
        <f t="shared" ref="F1605:G1605" si="325">SUM(F1600:F1604)</f>
        <v>1702</v>
      </c>
      <c r="G1605" s="12">
        <f t="shared" si="325"/>
        <v>683</v>
      </c>
      <c r="H1605" s="15">
        <f t="shared" si="312"/>
        <v>40.129259694477085</v>
      </c>
    </row>
    <row r="1606" spans="1:8" x14ac:dyDescent="0.2">
      <c r="B1606" s="8">
        <v>105254353</v>
      </c>
      <c r="C1606" s="9" t="s">
        <v>4261</v>
      </c>
      <c r="D1606" s="1" t="s">
        <v>1534</v>
      </c>
      <c r="E1606" s="8">
        <v>2047</v>
      </c>
      <c r="F1606" s="8">
        <v>297</v>
      </c>
      <c r="G1606" s="8">
        <v>80</v>
      </c>
      <c r="H1606" s="10">
        <f t="shared" ref="H1606:H1669" si="326">G1606/F1606*100</f>
        <v>26.936026936026934</v>
      </c>
    </row>
    <row r="1607" spans="1:8" x14ac:dyDescent="0.2">
      <c r="B1607" s="8">
        <v>105254353</v>
      </c>
      <c r="C1607" s="9" t="s">
        <v>4261</v>
      </c>
      <c r="D1607" s="1" t="s">
        <v>1535</v>
      </c>
      <c r="E1607" s="8">
        <v>7948</v>
      </c>
      <c r="F1607" s="8">
        <v>985</v>
      </c>
      <c r="G1607" s="8">
        <v>185</v>
      </c>
      <c r="H1607" s="10">
        <f t="shared" si="326"/>
        <v>18.781725888324875</v>
      </c>
    </row>
    <row r="1608" spans="1:8" x14ac:dyDescent="0.2">
      <c r="B1608" s="8">
        <v>105254353</v>
      </c>
      <c r="C1608" s="9" t="s">
        <v>4261</v>
      </c>
      <c r="D1608" s="1" t="s">
        <v>1536</v>
      </c>
      <c r="E1608" s="8">
        <v>2046</v>
      </c>
      <c r="F1608" s="8">
        <v>305</v>
      </c>
      <c r="G1608" s="8">
        <v>77</v>
      </c>
      <c r="H1608" s="10">
        <f t="shared" si="326"/>
        <v>25.245901639344265</v>
      </c>
    </row>
    <row r="1609" spans="1:8" x14ac:dyDescent="0.2">
      <c r="B1609" s="8">
        <v>105254353</v>
      </c>
      <c r="C1609" s="9" t="s">
        <v>4261</v>
      </c>
      <c r="D1609" s="1" t="s">
        <v>1537</v>
      </c>
      <c r="E1609" s="8">
        <v>5227</v>
      </c>
      <c r="F1609" s="8">
        <v>481</v>
      </c>
      <c r="G1609" s="8">
        <v>115</v>
      </c>
      <c r="H1609" s="10">
        <f t="shared" si="326"/>
        <v>23.908523908523911</v>
      </c>
    </row>
    <row r="1610" spans="1:8" x14ac:dyDescent="0.2">
      <c r="A1610" s="11" t="s">
        <v>1538</v>
      </c>
      <c r="B1610" s="12">
        <f>SUBTOTAL(3,B1606:B1609)</f>
        <v>4</v>
      </c>
      <c r="C1610" s="13"/>
      <c r="D1610" s="14"/>
      <c r="E1610" s="12"/>
      <c r="F1610" s="12">
        <f t="shared" ref="F1610:G1610" si="327">SUM(F1606:F1609)</f>
        <v>2068</v>
      </c>
      <c r="G1610" s="12">
        <f t="shared" si="327"/>
        <v>457</v>
      </c>
      <c r="H1610" s="15">
        <f t="shared" si="326"/>
        <v>22.098646034816248</v>
      </c>
    </row>
    <row r="1611" spans="1:8" x14ac:dyDescent="0.2">
      <c r="B1611" s="8">
        <v>205252504</v>
      </c>
      <c r="C1611" s="9" t="s">
        <v>1539</v>
      </c>
      <c r="D1611" s="1" t="s">
        <v>1539</v>
      </c>
      <c r="E1611" s="8">
        <v>205252504</v>
      </c>
      <c r="F1611" s="8">
        <v>61</v>
      </c>
      <c r="G1611" s="8">
        <v>0</v>
      </c>
      <c r="H1611" s="10">
        <f t="shared" si="326"/>
        <v>0</v>
      </c>
    </row>
    <row r="1612" spans="1:8" x14ac:dyDescent="0.2">
      <c r="A1612" s="11" t="s">
        <v>1540</v>
      </c>
      <c r="B1612" s="12">
        <f>SUBTOTAL(3,B1611:B1611)</f>
        <v>1</v>
      </c>
      <c r="C1612" s="13"/>
      <c r="D1612" s="14"/>
      <c r="E1612" s="12"/>
      <c r="F1612" s="12">
        <f t="shared" ref="F1612:G1612" si="328">SUM(F1611)</f>
        <v>61</v>
      </c>
      <c r="G1612" s="12">
        <f t="shared" si="328"/>
        <v>0</v>
      </c>
      <c r="H1612" s="15">
        <f t="shared" si="326"/>
        <v>0</v>
      </c>
    </row>
    <row r="1613" spans="1:8" x14ac:dyDescent="0.2">
      <c r="B1613" s="8">
        <v>110173504</v>
      </c>
      <c r="C1613" s="9" t="s">
        <v>4262</v>
      </c>
      <c r="D1613" s="1" t="s">
        <v>1541</v>
      </c>
      <c r="E1613" s="8">
        <v>1547</v>
      </c>
      <c r="F1613" s="8">
        <v>323</v>
      </c>
      <c r="G1613" s="8">
        <v>117</v>
      </c>
      <c r="H1613" s="10">
        <f t="shared" si="326"/>
        <v>36.222910216718269</v>
      </c>
    </row>
    <row r="1614" spans="1:8" x14ac:dyDescent="0.2">
      <c r="A1614" s="11" t="s">
        <v>1542</v>
      </c>
      <c r="B1614" s="12">
        <f>SUBTOTAL(3,B1613:B1613)</f>
        <v>1</v>
      </c>
      <c r="C1614" s="13"/>
      <c r="D1614" s="14"/>
      <c r="E1614" s="12"/>
      <c r="F1614" s="12">
        <f t="shared" ref="F1614:G1614" si="329">SUM(F1613)</f>
        <v>323</v>
      </c>
      <c r="G1614" s="12">
        <f t="shared" si="329"/>
        <v>117</v>
      </c>
      <c r="H1614" s="15">
        <f t="shared" si="326"/>
        <v>36.222910216718269</v>
      </c>
    </row>
    <row r="1615" spans="1:8" x14ac:dyDescent="0.2">
      <c r="B1615" s="8">
        <v>215222503</v>
      </c>
      <c r="C1615" s="9" t="s">
        <v>4720</v>
      </c>
      <c r="D1615" s="1" t="s">
        <v>1543</v>
      </c>
      <c r="E1615" s="8">
        <v>215221503</v>
      </c>
      <c r="F1615" s="8">
        <v>94</v>
      </c>
      <c r="G1615" s="8">
        <v>21</v>
      </c>
      <c r="H1615" s="10">
        <f t="shared" si="326"/>
        <v>22.340425531914892</v>
      </c>
    </row>
    <row r="1616" spans="1:8" x14ac:dyDescent="0.2">
      <c r="B1616" s="8">
        <v>215222503</v>
      </c>
      <c r="C1616" s="9" t="s">
        <v>4720</v>
      </c>
      <c r="D1616" s="1" t="s">
        <v>1544</v>
      </c>
      <c r="E1616" s="8">
        <v>215222503</v>
      </c>
      <c r="F1616" s="8">
        <v>105</v>
      </c>
      <c r="G1616" s="8">
        <v>46</v>
      </c>
      <c r="H1616" s="10">
        <f t="shared" si="326"/>
        <v>43.80952380952381</v>
      </c>
    </row>
    <row r="1617" spans="1:8" x14ac:dyDescent="0.2">
      <c r="A1617" s="11" t="s">
        <v>1545</v>
      </c>
      <c r="B1617" s="12">
        <f>SUBTOTAL(3,B1615:B1616)</f>
        <v>2</v>
      </c>
      <c r="C1617" s="13"/>
      <c r="D1617" s="14"/>
      <c r="E1617" s="12"/>
      <c r="F1617" s="12">
        <f t="shared" ref="F1617:G1617" si="330">SUM(F1615:F1616)</f>
        <v>199</v>
      </c>
      <c r="G1617" s="12">
        <f t="shared" si="330"/>
        <v>67</v>
      </c>
      <c r="H1617" s="15">
        <f t="shared" si="326"/>
        <v>33.668341708542712</v>
      </c>
    </row>
    <row r="1618" spans="1:8" x14ac:dyDescent="0.2">
      <c r="B1618" s="8">
        <v>115222752</v>
      </c>
      <c r="C1618" s="9" t="s">
        <v>4263</v>
      </c>
      <c r="D1618" s="1" t="s">
        <v>1546</v>
      </c>
      <c r="E1618" s="8">
        <v>8268</v>
      </c>
      <c r="F1618" s="8">
        <v>889</v>
      </c>
      <c r="G1618" s="8">
        <v>449</v>
      </c>
      <c r="H1618" s="10">
        <f t="shared" si="326"/>
        <v>50.506186726659166</v>
      </c>
    </row>
    <row r="1619" spans="1:8" x14ac:dyDescent="0.2">
      <c r="B1619" s="8">
        <v>115222752</v>
      </c>
      <c r="C1619" s="9" t="s">
        <v>4263</v>
      </c>
      <c r="D1619" s="1" t="s">
        <v>1547</v>
      </c>
      <c r="E1619" s="8">
        <v>8264</v>
      </c>
      <c r="F1619" s="8">
        <v>738</v>
      </c>
      <c r="G1619" s="8">
        <v>612</v>
      </c>
      <c r="H1619" s="10">
        <f t="shared" si="326"/>
        <v>82.926829268292678</v>
      </c>
    </row>
    <row r="1620" spans="1:8" x14ac:dyDescent="0.2">
      <c r="B1620" s="8">
        <v>115222752</v>
      </c>
      <c r="C1620" s="9" t="s">
        <v>4263</v>
      </c>
      <c r="D1620" s="1" t="s">
        <v>1548</v>
      </c>
      <c r="E1620" s="8">
        <v>8265</v>
      </c>
      <c r="F1620" s="8">
        <v>559</v>
      </c>
      <c r="G1620" s="8">
        <v>240</v>
      </c>
      <c r="H1620" s="10">
        <f t="shared" si="326"/>
        <v>42.933810375670838</v>
      </c>
    </row>
    <row r="1621" spans="1:8" x14ac:dyDescent="0.2">
      <c r="B1621" s="8">
        <v>115222752</v>
      </c>
      <c r="C1621" s="9" t="s">
        <v>4263</v>
      </c>
      <c r="D1621" s="1" t="s">
        <v>1549</v>
      </c>
      <c r="E1621" s="8">
        <v>1766</v>
      </c>
      <c r="F1621" s="8">
        <v>694</v>
      </c>
      <c r="G1621" s="8">
        <v>351</v>
      </c>
      <c r="H1621" s="10">
        <f t="shared" si="326"/>
        <v>50.576368876080693</v>
      </c>
    </row>
    <row r="1622" spans="1:8" x14ac:dyDescent="0.2">
      <c r="B1622" s="8">
        <v>115222752</v>
      </c>
      <c r="C1622" s="9" t="s">
        <v>4263</v>
      </c>
      <c r="D1622" s="1" t="s">
        <v>1550</v>
      </c>
      <c r="E1622" s="8">
        <v>6333</v>
      </c>
      <c r="F1622" s="8">
        <v>1127</v>
      </c>
      <c r="G1622" s="8">
        <v>877</v>
      </c>
      <c r="H1622" s="10">
        <f t="shared" si="326"/>
        <v>77.817213842058564</v>
      </c>
    </row>
    <row r="1623" spans="1:8" x14ac:dyDescent="0.2">
      <c r="B1623" s="8">
        <v>115222752</v>
      </c>
      <c r="C1623" s="9" t="s">
        <v>4263</v>
      </c>
      <c r="D1623" s="1" t="s">
        <v>1551</v>
      </c>
      <c r="E1623" s="8">
        <v>8266</v>
      </c>
      <c r="F1623" s="8">
        <v>512</v>
      </c>
      <c r="G1623" s="8">
        <v>407</v>
      </c>
      <c r="H1623" s="10">
        <f t="shared" si="326"/>
        <v>79.4921875</v>
      </c>
    </row>
    <row r="1624" spans="1:8" x14ac:dyDescent="0.2">
      <c r="B1624" s="8">
        <v>115222752</v>
      </c>
      <c r="C1624" s="9" t="s">
        <v>4263</v>
      </c>
      <c r="D1624" s="1" t="s">
        <v>1552</v>
      </c>
      <c r="E1624" s="8">
        <v>8267</v>
      </c>
      <c r="F1624" s="8">
        <v>620</v>
      </c>
      <c r="G1624" s="8">
        <v>384</v>
      </c>
      <c r="H1624" s="10">
        <f t="shared" si="326"/>
        <v>61.935483870967744</v>
      </c>
    </row>
    <row r="1625" spans="1:8" x14ac:dyDescent="0.2">
      <c r="B1625" s="8">
        <v>115222752</v>
      </c>
      <c r="C1625" s="9" t="s">
        <v>4263</v>
      </c>
      <c r="D1625" s="1" t="s">
        <v>1553</v>
      </c>
      <c r="E1625" s="8">
        <v>7623</v>
      </c>
      <c r="F1625" s="8">
        <v>782</v>
      </c>
      <c r="G1625" s="8">
        <v>640</v>
      </c>
      <c r="H1625" s="10">
        <f t="shared" si="326"/>
        <v>81.84143222506394</v>
      </c>
    </row>
    <row r="1626" spans="1:8" x14ac:dyDescent="0.2">
      <c r="B1626" s="8">
        <v>115222752</v>
      </c>
      <c r="C1626" s="9" t="s">
        <v>4263</v>
      </c>
      <c r="D1626" s="1" t="s">
        <v>4632</v>
      </c>
      <c r="E1626" s="8">
        <v>300220016</v>
      </c>
      <c r="F1626" s="8">
        <v>365</v>
      </c>
      <c r="G1626" s="8">
        <v>291</v>
      </c>
      <c r="H1626" s="10">
        <f t="shared" si="326"/>
        <v>79.726027397260268</v>
      </c>
    </row>
    <row r="1627" spans="1:8" x14ac:dyDescent="0.2">
      <c r="B1627" s="8">
        <v>115222752</v>
      </c>
      <c r="C1627" s="9" t="s">
        <v>4263</v>
      </c>
      <c r="D1627" s="1" t="s">
        <v>4721</v>
      </c>
      <c r="E1627" s="8">
        <v>7667</v>
      </c>
      <c r="F1627" s="8">
        <v>666</v>
      </c>
      <c r="G1627" s="8">
        <v>341</v>
      </c>
      <c r="H1627" s="10">
        <f t="shared" si="326"/>
        <v>51.201201201201194</v>
      </c>
    </row>
    <row r="1628" spans="1:8" x14ac:dyDescent="0.2">
      <c r="A1628" s="11" t="s">
        <v>1554</v>
      </c>
      <c r="B1628" s="12">
        <f>SUBTOTAL(3,B1618:B1627)</f>
        <v>10</v>
      </c>
      <c r="C1628" s="13"/>
      <c r="D1628" s="14"/>
      <c r="E1628" s="12"/>
      <c r="F1628" s="12">
        <f t="shared" ref="F1628:G1628" si="331">SUM(F1618:F1627)</f>
        <v>6952</v>
      </c>
      <c r="G1628" s="12">
        <f t="shared" si="331"/>
        <v>4592</v>
      </c>
      <c r="H1628" s="15">
        <f t="shared" si="326"/>
        <v>66.052934407364788</v>
      </c>
    </row>
    <row r="1629" spans="1:8" x14ac:dyDescent="0.2">
      <c r="B1629" s="8">
        <v>123463603</v>
      </c>
      <c r="C1629" s="9" t="s">
        <v>4264</v>
      </c>
      <c r="D1629" s="1" t="s">
        <v>1555</v>
      </c>
      <c r="E1629" s="8">
        <v>5079</v>
      </c>
      <c r="F1629" s="8">
        <v>429</v>
      </c>
      <c r="G1629" s="8">
        <v>66</v>
      </c>
      <c r="H1629" s="10">
        <f t="shared" si="326"/>
        <v>15.384615384615385</v>
      </c>
    </row>
    <row r="1630" spans="1:8" x14ac:dyDescent="0.2">
      <c r="B1630" s="8">
        <v>123463603</v>
      </c>
      <c r="C1630" s="9" t="s">
        <v>4264</v>
      </c>
      <c r="D1630" s="1" t="s">
        <v>1556</v>
      </c>
      <c r="E1630" s="8">
        <v>3268</v>
      </c>
      <c r="F1630" s="8">
        <v>248</v>
      </c>
      <c r="G1630" s="8">
        <v>49</v>
      </c>
      <c r="H1630" s="10">
        <f t="shared" si="326"/>
        <v>19.758064516129032</v>
      </c>
    </row>
    <row r="1631" spans="1:8" x14ac:dyDescent="0.2">
      <c r="B1631" s="8">
        <v>123463603</v>
      </c>
      <c r="C1631" s="9" t="s">
        <v>4264</v>
      </c>
      <c r="D1631" s="1" t="s">
        <v>1557</v>
      </c>
      <c r="E1631" s="8">
        <v>3271</v>
      </c>
      <c r="F1631" s="8">
        <v>279</v>
      </c>
      <c r="G1631" s="8">
        <v>41</v>
      </c>
      <c r="H1631" s="10">
        <f t="shared" si="326"/>
        <v>14.695340501792115</v>
      </c>
    </row>
    <row r="1632" spans="1:8" x14ac:dyDescent="0.2">
      <c r="B1632" s="8">
        <v>123463603</v>
      </c>
      <c r="C1632" s="9" t="s">
        <v>4264</v>
      </c>
      <c r="D1632" s="1" t="s">
        <v>1558</v>
      </c>
      <c r="E1632" s="8">
        <v>3272</v>
      </c>
      <c r="F1632" s="8">
        <v>1636</v>
      </c>
      <c r="G1632" s="8">
        <v>157</v>
      </c>
      <c r="H1632" s="10">
        <f t="shared" si="326"/>
        <v>9.5965770171149138</v>
      </c>
    </row>
    <row r="1633" spans="1:8" x14ac:dyDescent="0.2">
      <c r="B1633" s="8">
        <v>123463603</v>
      </c>
      <c r="C1633" s="9" t="s">
        <v>4264</v>
      </c>
      <c r="D1633" s="1" t="s">
        <v>1559</v>
      </c>
      <c r="E1633" s="8">
        <v>6639</v>
      </c>
      <c r="F1633" s="8">
        <v>1200</v>
      </c>
      <c r="G1633" s="8">
        <v>127</v>
      </c>
      <c r="H1633" s="10">
        <f t="shared" si="326"/>
        <v>10.583333333333334</v>
      </c>
    </row>
    <row r="1634" spans="1:8" x14ac:dyDescent="0.2">
      <c r="B1634" s="8">
        <v>123463603</v>
      </c>
      <c r="C1634" s="9" t="s">
        <v>4264</v>
      </c>
      <c r="D1634" s="1" t="s">
        <v>1560</v>
      </c>
      <c r="E1634" s="8">
        <v>3267</v>
      </c>
      <c r="F1634" s="8">
        <v>256</v>
      </c>
      <c r="G1634" s="8">
        <v>56</v>
      </c>
      <c r="H1634" s="10">
        <f t="shared" si="326"/>
        <v>21.875</v>
      </c>
    </row>
    <row r="1635" spans="1:8" x14ac:dyDescent="0.2">
      <c r="B1635" s="8">
        <v>123463603</v>
      </c>
      <c r="C1635" s="9" t="s">
        <v>4264</v>
      </c>
      <c r="D1635" s="1" t="s">
        <v>1561</v>
      </c>
      <c r="E1635" s="8">
        <v>3270</v>
      </c>
      <c r="F1635" s="8">
        <v>767</v>
      </c>
      <c r="G1635" s="8">
        <v>68</v>
      </c>
      <c r="H1635" s="10">
        <f t="shared" si="326"/>
        <v>8.865710560625816</v>
      </c>
    </row>
    <row r="1636" spans="1:8" x14ac:dyDescent="0.2">
      <c r="A1636" s="11" t="s">
        <v>1562</v>
      </c>
      <c r="B1636" s="12">
        <f>SUBTOTAL(3,B1629:B1635)</f>
        <v>7</v>
      </c>
      <c r="C1636" s="13"/>
      <c r="D1636" s="14"/>
      <c r="E1636" s="12"/>
      <c r="F1636" s="12">
        <f t="shared" ref="F1636:G1636" si="332">SUM(F1629:F1635)</f>
        <v>4815</v>
      </c>
      <c r="G1636" s="12">
        <f t="shared" si="332"/>
        <v>564</v>
      </c>
      <c r="H1636" s="15">
        <f t="shared" si="326"/>
        <v>11.713395638629283</v>
      </c>
    </row>
    <row r="1637" spans="1:8" x14ac:dyDescent="0.2">
      <c r="B1637" s="8">
        <v>125234502</v>
      </c>
      <c r="C1637" s="9" t="s">
        <v>4265</v>
      </c>
      <c r="D1637" s="1" t="s">
        <v>1563</v>
      </c>
      <c r="E1637" s="8">
        <v>1871</v>
      </c>
      <c r="F1637" s="8">
        <v>599</v>
      </c>
      <c r="G1637" s="8">
        <v>32</v>
      </c>
      <c r="H1637" s="10">
        <f t="shared" si="326"/>
        <v>5.342237061769616</v>
      </c>
    </row>
    <row r="1638" spans="1:8" x14ac:dyDescent="0.2">
      <c r="B1638" s="8">
        <v>125234502</v>
      </c>
      <c r="C1638" s="9" t="s">
        <v>4265</v>
      </c>
      <c r="D1638" s="1" t="s">
        <v>4722</v>
      </c>
      <c r="E1638" s="8">
        <v>1876</v>
      </c>
      <c r="F1638" s="8">
        <v>520</v>
      </c>
      <c r="G1638" s="8">
        <v>24</v>
      </c>
      <c r="H1638" s="10">
        <f t="shared" si="326"/>
        <v>4.6153846153846159</v>
      </c>
    </row>
    <row r="1639" spans="1:8" x14ac:dyDescent="0.2">
      <c r="B1639" s="8">
        <v>125234502</v>
      </c>
      <c r="C1639" s="9" t="s">
        <v>4265</v>
      </c>
      <c r="D1639" s="1" t="s">
        <v>1564</v>
      </c>
      <c r="E1639" s="8">
        <v>1877</v>
      </c>
      <c r="F1639" s="8">
        <v>471</v>
      </c>
      <c r="G1639" s="8">
        <v>18</v>
      </c>
      <c r="H1639" s="10">
        <f t="shared" si="326"/>
        <v>3.8216560509554141</v>
      </c>
    </row>
    <row r="1640" spans="1:8" x14ac:dyDescent="0.2">
      <c r="B1640" s="8">
        <v>125234502</v>
      </c>
      <c r="C1640" s="9" t="s">
        <v>4265</v>
      </c>
      <c r="D1640" s="1" t="s">
        <v>1565</v>
      </c>
      <c r="E1640" s="8">
        <v>1878</v>
      </c>
      <c r="F1640" s="8">
        <v>1313</v>
      </c>
      <c r="G1640" s="8">
        <v>101</v>
      </c>
      <c r="H1640" s="10">
        <f t="shared" si="326"/>
        <v>7.6923076923076925</v>
      </c>
    </row>
    <row r="1641" spans="1:8" x14ac:dyDescent="0.2">
      <c r="B1641" s="8">
        <v>125234502</v>
      </c>
      <c r="C1641" s="9" t="s">
        <v>4265</v>
      </c>
      <c r="D1641" s="1" t="s">
        <v>1566</v>
      </c>
      <c r="E1641" s="8">
        <v>1879</v>
      </c>
      <c r="F1641" s="8">
        <v>1763</v>
      </c>
      <c r="G1641" s="8">
        <v>134</v>
      </c>
      <c r="H1641" s="10">
        <f t="shared" si="326"/>
        <v>7.6006806579693702</v>
      </c>
    </row>
    <row r="1642" spans="1:8" x14ac:dyDescent="0.2">
      <c r="B1642" s="8">
        <v>125234502</v>
      </c>
      <c r="C1642" s="9" t="s">
        <v>4265</v>
      </c>
      <c r="D1642" s="1" t="s">
        <v>1567</v>
      </c>
      <c r="E1642" s="8">
        <v>1874</v>
      </c>
      <c r="F1642" s="8">
        <v>591</v>
      </c>
      <c r="G1642" s="8">
        <v>53</v>
      </c>
      <c r="H1642" s="10">
        <f t="shared" si="326"/>
        <v>8.9678510998307956</v>
      </c>
    </row>
    <row r="1643" spans="1:8" x14ac:dyDescent="0.2">
      <c r="B1643" s="8">
        <v>125234502</v>
      </c>
      <c r="C1643" s="9" t="s">
        <v>4265</v>
      </c>
      <c r="D1643" s="1" t="s">
        <v>1568</v>
      </c>
      <c r="E1643" s="8">
        <v>1875</v>
      </c>
      <c r="F1643" s="8">
        <v>646</v>
      </c>
      <c r="G1643" s="8">
        <v>48</v>
      </c>
      <c r="H1643" s="10">
        <f t="shared" si="326"/>
        <v>7.4303405572755414</v>
      </c>
    </row>
    <row r="1644" spans="1:8" x14ac:dyDescent="0.2">
      <c r="A1644" s="11" t="s">
        <v>1569</v>
      </c>
      <c r="B1644" s="12">
        <f>SUBTOTAL(3,B1637:B1643)</f>
        <v>7</v>
      </c>
      <c r="C1644" s="13"/>
      <c r="D1644" s="14"/>
      <c r="E1644" s="12"/>
      <c r="F1644" s="12">
        <f t="shared" ref="F1644:G1644" si="333">SUM(F1637:F1643)</f>
        <v>5903</v>
      </c>
      <c r="G1644" s="12">
        <f t="shared" si="333"/>
        <v>410</v>
      </c>
      <c r="H1644" s="15">
        <f t="shared" si="326"/>
        <v>6.9456208707436895</v>
      </c>
    </row>
    <row r="1645" spans="1:8" x14ac:dyDescent="0.2">
      <c r="B1645" s="8">
        <v>118403302</v>
      </c>
      <c r="C1645" s="9" t="s">
        <v>4266</v>
      </c>
      <c r="D1645" s="1" t="s">
        <v>1570</v>
      </c>
      <c r="E1645" s="8">
        <v>7937</v>
      </c>
      <c r="F1645" s="8">
        <v>450</v>
      </c>
      <c r="G1645" s="8">
        <v>320</v>
      </c>
      <c r="H1645" s="10">
        <f t="shared" si="326"/>
        <v>71.111111111111114</v>
      </c>
    </row>
    <row r="1646" spans="1:8" x14ac:dyDescent="0.2">
      <c r="B1646" s="8">
        <v>118403302</v>
      </c>
      <c r="C1646" s="9" t="s">
        <v>4266</v>
      </c>
      <c r="D1646" s="1" t="s">
        <v>1571</v>
      </c>
      <c r="E1646" s="8">
        <v>7661</v>
      </c>
      <c r="F1646" s="8">
        <v>815</v>
      </c>
      <c r="G1646" s="8">
        <v>149</v>
      </c>
      <c r="H1646" s="10">
        <f t="shared" si="326"/>
        <v>18.282208588957054</v>
      </c>
    </row>
    <row r="1647" spans="1:8" x14ac:dyDescent="0.2">
      <c r="B1647" s="8">
        <v>118403302</v>
      </c>
      <c r="C1647" s="9" t="s">
        <v>4266</v>
      </c>
      <c r="D1647" s="1" t="s">
        <v>1572</v>
      </c>
      <c r="E1647" s="8">
        <v>6718</v>
      </c>
      <c r="F1647" s="8">
        <v>980</v>
      </c>
      <c r="G1647" s="8">
        <v>457</v>
      </c>
      <c r="H1647" s="10">
        <f t="shared" si="326"/>
        <v>46.632653061224488</v>
      </c>
    </row>
    <row r="1648" spans="1:8" x14ac:dyDescent="0.2">
      <c r="B1648" s="8">
        <v>118403302</v>
      </c>
      <c r="C1648" s="9" t="s">
        <v>4266</v>
      </c>
      <c r="D1648" s="1" t="s">
        <v>1573</v>
      </c>
      <c r="E1648" s="8">
        <v>500000421</v>
      </c>
      <c r="F1648" s="8">
        <v>744</v>
      </c>
      <c r="G1648" s="8">
        <v>402</v>
      </c>
      <c r="H1648" s="10">
        <f t="shared" si="326"/>
        <v>54.032258064516128</v>
      </c>
    </row>
    <row r="1649" spans="1:8" x14ac:dyDescent="0.2">
      <c r="B1649" s="8">
        <v>118403302</v>
      </c>
      <c r="C1649" s="9" t="s">
        <v>4266</v>
      </c>
      <c r="D1649" s="1" t="s">
        <v>1574</v>
      </c>
      <c r="E1649" s="8">
        <v>5000001742</v>
      </c>
      <c r="F1649" s="8">
        <v>322</v>
      </c>
      <c r="G1649" s="8">
        <v>68</v>
      </c>
      <c r="H1649" s="10">
        <f t="shared" si="326"/>
        <v>21.118012422360248</v>
      </c>
    </row>
    <row r="1650" spans="1:8" x14ac:dyDescent="0.2">
      <c r="B1650" s="8">
        <v>118403302</v>
      </c>
      <c r="C1650" s="9" t="s">
        <v>4266</v>
      </c>
      <c r="D1650" s="1" t="s">
        <v>1575</v>
      </c>
      <c r="E1650" s="8">
        <v>300403150</v>
      </c>
      <c r="F1650" s="8">
        <v>864</v>
      </c>
      <c r="G1650" s="8">
        <v>428</v>
      </c>
      <c r="H1650" s="10">
        <f t="shared" si="326"/>
        <v>49.537037037037038</v>
      </c>
    </row>
    <row r="1651" spans="1:8" x14ac:dyDescent="0.2">
      <c r="B1651" s="8">
        <v>118403302</v>
      </c>
      <c r="C1651" s="9" t="s">
        <v>4266</v>
      </c>
      <c r="D1651" s="1" t="s">
        <v>4723</v>
      </c>
      <c r="E1651" s="8">
        <v>7936</v>
      </c>
      <c r="F1651" s="8">
        <v>1028</v>
      </c>
      <c r="G1651" s="8">
        <v>657</v>
      </c>
      <c r="H1651" s="10">
        <f t="shared" si="326"/>
        <v>63.910505836575872</v>
      </c>
    </row>
    <row r="1652" spans="1:8" x14ac:dyDescent="0.2">
      <c r="B1652" s="8">
        <v>118403302</v>
      </c>
      <c r="C1652" s="9" t="s">
        <v>4266</v>
      </c>
      <c r="D1652" s="1" t="s">
        <v>1576</v>
      </c>
      <c r="E1652" s="8">
        <v>7348</v>
      </c>
      <c r="F1652" s="8">
        <v>1344</v>
      </c>
      <c r="G1652" s="8">
        <v>521</v>
      </c>
      <c r="H1652" s="10">
        <f t="shared" si="326"/>
        <v>38.764880952380956</v>
      </c>
    </row>
    <row r="1653" spans="1:8" x14ac:dyDescent="0.2">
      <c r="B1653" s="8">
        <v>118403302</v>
      </c>
      <c r="C1653" s="9" t="s">
        <v>4266</v>
      </c>
      <c r="D1653" s="1" t="s">
        <v>1577</v>
      </c>
      <c r="E1653" s="8">
        <v>6930</v>
      </c>
      <c r="F1653" s="8">
        <v>1162</v>
      </c>
      <c r="G1653" s="8">
        <v>789</v>
      </c>
      <c r="H1653" s="10">
        <f t="shared" si="326"/>
        <v>67.900172117039588</v>
      </c>
    </row>
    <row r="1654" spans="1:8" x14ac:dyDescent="0.2">
      <c r="B1654" s="8">
        <v>118403302</v>
      </c>
      <c r="C1654" s="9" t="s">
        <v>4266</v>
      </c>
      <c r="D1654" s="1" t="s">
        <v>1578</v>
      </c>
      <c r="E1654" s="8">
        <v>8245</v>
      </c>
      <c r="F1654" s="8">
        <v>884</v>
      </c>
      <c r="G1654" s="8">
        <v>457</v>
      </c>
      <c r="H1654" s="10">
        <f t="shared" si="326"/>
        <v>51.696832579185525</v>
      </c>
    </row>
    <row r="1655" spans="1:8" x14ac:dyDescent="0.2">
      <c r="B1655" s="8">
        <v>118403302</v>
      </c>
      <c r="C1655" s="9" t="s">
        <v>4266</v>
      </c>
      <c r="D1655" s="1" t="s">
        <v>1579</v>
      </c>
      <c r="E1655" s="8">
        <v>7340</v>
      </c>
      <c r="F1655" s="8">
        <v>1039</v>
      </c>
      <c r="G1655" s="8">
        <v>199</v>
      </c>
      <c r="H1655" s="10">
        <f t="shared" si="326"/>
        <v>19.153031761308949</v>
      </c>
    </row>
    <row r="1656" spans="1:8" x14ac:dyDescent="0.2">
      <c r="B1656" s="8">
        <v>118403302</v>
      </c>
      <c r="C1656" s="9" t="s">
        <v>4266</v>
      </c>
      <c r="D1656" s="1" t="s">
        <v>1580</v>
      </c>
      <c r="E1656" s="8">
        <v>7569</v>
      </c>
      <c r="F1656" s="8">
        <v>1066</v>
      </c>
      <c r="G1656" s="8">
        <v>707</v>
      </c>
      <c r="H1656" s="10">
        <f t="shared" si="326"/>
        <v>66.322701688555355</v>
      </c>
    </row>
    <row r="1657" spans="1:8" x14ac:dyDescent="0.2">
      <c r="A1657" s="11" t="s">
        <v>1581</v>
      </c>
      <c r="B1657" s="12">
        <f>SUBTOTAL(3,B1645:B1656)</f>
        <v>12</v>
      </c>
      <c r="C1657" s="13"/>
      <c r="D1657" s="14"/>
      <c r="E1657" s="12"/>
      <c r="F1657" s="12">
        <f t="shared" ref="F1657:G1657" si="334">SUM(F1645:F1656)</f>
        <v>10698</v>
      </c>
      <c r="G1657" s="12">
        <f t="shared" si="334"/>
        <v>5154</v>
      </c>
      <c r="H1657" s="15">
        <f t="shared" si="326"/>
        <v>48.177229388670781</v>
      </c>
    </row>
    <row r="1658" spans="1:8" x14ac:dyDescent="0.2">
      <c r="B1658" s="8">
        <v>107653802</v>
      </c>
      <c r="C1658" s="9" t="s">
        <v>4267</v>
      </c>
      <c r="D1658" s="1" t="s">
        <v>1582</v>
      </c>
      <c r="E1658" s="8">
        <v>7747</v>
      </c>
      <c r="F1658" s="8">
        <v>41</v>
      </c>
      <c r="G1658" s="8">
        <v>1</v>
      </c>
      <c r="H1658" s="10">
        <f t="shared" si="326"/>
        <v>2.4390243902439024</v>
      </c>
    </row>
    <row r="1659" spans="1:8" x14ac:dyDescent="0.2">
      <c r="B1659" s="8">
        <v>107653802</v>
      </c>
      <c r="C1659" s="9" t="s">
        <v>4267</v>
      </c>
      <c r="D1659" s="1" t="s">
        <v>1583</v>
      </c>
      <c r="E1659" s="8">
        <v>4389</v>
      </c>
      <c r="F1659" s="8">
        <v>580</v>
      </c>
      <c r="G1659" s="8">
        <v>121</v>
      </c>
      <c r="H1659" s="10">
        <f t="shared" si="326"/>
        <v>20.862068965517242</v>
      </c>
    </row>
    <row r="1660" spans="1:8" x14ac:dyDescent="0.2">
      <c r="B1660" s="8">
        <v>107653802</v>
      </c>
      <c r="C1660" s="9" t="s">
        <v>4267</v>
      </c>
      <c r="D1660" s="1" t="s">
        <v>1584</v>
      </c>
      <c r="E1660" s="8">
        <v>7268</v>
      </c>
      <c r="F1660" s="8">
        <v>453</v>
      </c>
      <c r="G1660" s="8">
        <v>54</v>
      </c>
      <c r="H1660" s="10">
        <f t="shared" si="326"/>
        <v>11.920529801324504</v>
      </c>
    </row>
    <row r="1661" spans="1:8" x14ac:dyDescent="0.2">
      <c r="B1661" s="8">
        <v>107653802</v>
      </c>
      <c r="C1661" s="9" t="s">
        <v>4267</v>
      </c>
      <c r="D1661" s="1" t="s">
        <v>1585</v>
      </c>
      <c r="E1661" s="8">
        <v>4404</v>
      </c>
      <c r="F1661" s="8">
        <v>1900</v>
      </c>
      <c r="G1661" s="8">
        <v>197</v>
      </c>
      <c r="H1661" s="10">
        <f t="shared" si="326"/>
        <v>10.368421052631579</v>
      </c>
    </row>
    <row r="1662" spans="1:8" x14ac:dyDescent="0.2">
      <c r="B1662" s="8">
        <v>107653802</v>
      </c>
      <c r="C1662" s="9" t="s">
        <v>4267</v>
      </c>
      <c r="D1662" s="1" t="s">
        <v>1586</v>
      </c>
      <c r="E1662" s="8">
        <v>4394</v>
      </c>
      <c r="F1662" s="8">
        <v>447</v>
      </c>
      <c r="G1662" s="8">
        <v>36</v>
      </c>
      <c r="H1662" s="10">
        <f t="shared" si="326"/>
        <v>8.0536912751677843</v>
      </c>
    </row>
    <row r="1663" spans="1:8" x14ac:dyDescent="0.2">
      <c r="B1663" s="8">
        <v>107653802</v>
      </c>
      <c r="C1663" s="9" t="s">
        <v>4267</v>
      </c>
      <c r="D1663" s="1" t="s">
        <v>1587</v>
      </c>
      <c r="E1663" s="8">
        <v>5359</v>
      </c>
      <c r="F1663" s="8">
        <v>622</v>
      </c>
      <c r="G1663" s="8">
        <v>138</v>
      </c>
      <c r="H1663" s="10">
        <f t="shared" si="326"/>
        <v>22.186495176848876</v>
      </c>
    </row>
    <row r="1664" spans="1:8" x14ac:dyDescent="0.2">
      <c r="B1664" s="8">
        <v>107653802</v>
      </c>
      <c r="C1664" s="9" t="s">
        <v>4267</v>
      </c>
      <c r="D1664" s="1" t="s">
        <v>1588</v>
      </c>
      <c r="E1664" s="8">
        <v>7269</v>
      </c>
      <c r="F1664" s="8">
        <v>492</v>
      </c>
      <c r="G1664" s="8">
        <v>45</v>
      </c>
      <c r="H1664" s="10">
        <f t="shared" si="326"/>
        <v>9.1463414634146343</v>
      </c>
    </row>
    <row r="1665" spans="1:8" x14ac:dyDescent="0.2">
      <c r="B1665" s="8">
        <v>107653802</v>
      </c>
      <c r="C1665" s="9" t="s">
        <v>4267</v>
      </c>
      <c r="D1665" s="1" t="s">
        <v>1589</v>
      </c>
      <c r="E1665" s="8">
        <v>4399</v>
      </c>
      <c r="F1665" s="8">
        <v>546</v>
      </c>
      <c r="G1665" s="8">
        <v>146</v>
      </c>
      <c r="H1665" s="10">
        <f t="shared" si="326"/>
        <v>26.739926739926741</v>
      </c>
    </row>
    <row r="1666" spans="1:8" x14ac:dyDescent="0.2">
      <c r="B1666" s="8">
        <v>107653802</v>
      </c>
      <c r="C1666" s="9" t="s">
        <v>4267</v>
      </c>
      <c r="D1666" s="1" t="s">
        <v>1590</v>
      </c>
      <c r="E1666" s="8">
        <v>7270</v>
      </c>
      <c r="F1666" s="8">
        <v>467</v>
      </c>
      <c r="G1666" s="8">
        <v>107</v>
      </c>
      <c r="H1666" s="10">
        <f t="shared" si="326"/>
        <v>22.912205567451821</v>
      </c>
    </row>
    <row r="1667" spans="1:8" x14ac:dyDescent="0.2">
      <c r="B1667" s="8">
        <v>107653802</v>
      </c>
      <c r="C1667" s="9" t="s">
        <v>4267</v>
      </c>
      <c r="D1667" s="1" t="s">
        <v>1590</v>
      </c>
      <c r="E1667" s="8">
        <v>7270</v>
      </c>
      <c r="F1667" s="8">
        <v>467</v>
      </c>
      <c r="G1667" s="8">
        <v>107</v>
      </c>
      <c r="H1667" s="10">
        <f t="shared" si="326"/>
        <v>22.912205567451821</v>
      </c>
    </row>
    <row r="1668" spans="1:8" x14ac:dyDescent="0.2">
      <c r="B1668" s="8">
        <v>107653802</v>
      </c>
      <c r="C1668" s="9" t="s">
        <v>4267</v>
      </c>
      <c r="D1668" s="1" t="s">
        <v>1591</v>
      </c>
      <c r="E1668" s="8">
        <v>4400</v>
      </c>
      <c r="F1668" s="8">
        <v>425</v>
      </c>
      <c r="G1668" s="8">
        <v>45</v>
      </c>
      <c r="H1668" s="10">
        <f t="shared" si="326"/>
        <v>10.588235294117647</v>
      </c>
    </row>
    <row r="1669" spans="1:8" x14ac:dyDescent="0.2">
      <c r="A1669" s="11" t="s">
        <v>1592</v>
      </c>
      <c r="B1669" s="12">
        <f>SUBTOTAL(3,B1658:B1668)</f>
        <v>11</v>
      </c>
      <c r="C1669" s="13"/>
      <c r="D1669" s="14"/>
      <c r="E1669" s="12"/>
      <c r="F1669" s="12">
        <f t="shared" ref="F1669:G1669" si="335">SUM(F1658:F1668)</f>
        <v>6440</v>
      </c>
      <c r="G1669" s="12">
        <f t="shared" si="335"/>
        <v>997</v>
      </c>
      <c r="H1669" s="15">
        <f t="shared" si="326"/>
        <v>15.481366459627329</v>
      </c>
    </row>
    <row r="1670" spans="1:8" x14ac:dyDescent="0.2">
      <c r="B1670" s="8">
        <v>113363103</v>
      </c>
      <c r="C1670" s="9" t="s">
        <v>4268</v>
      </c>
      <c r="D1670" s="1" t="s">
        <v>1593</v>
      </c>
      <c r="E1670" s="8">
        <v>5236</v>
      </c>
      <c r="F1670" s="8">
        <v>494</v>
      </c>
      <c r="G1670" s="8">
        <v>35</v>
      </c>
      <c r="H1670" s="10">
        <f t="shared" ref="H1670:H1733" si="336">G1670/F1670*100</f>
        <v>7.0850202429149798</v>
      </c>
    </row>
    <row r="1671" spans="1:8" x14ac:dyDescent="0.2">
      <c r="B1671" s="8">
        <v>113363103</v>
      </c>
      <c r="C1671" s="9" t="s">
        <v>4268</v>
      </c>
      <c r="D1671" s="1" t="s">
        <v>1594</v>
      </c>
      <c r="E1671" s="8">
        <v>5055</v>
      </c>
      <c r="F1671" s="8">
        <v>587</v>
      </c>
      <c r="G1671" s="8">
        <v>80</v>
      </c>
      <c r="H1671" s="10">
        <f t="shared" si="336"/>
        <v>13.628620102214651</v>
      </c>
    </row>
    <row r="1672" spans="1:8" x14ac:dyDescent="0.2">
      <c r="B1672" s="8">
        <v>113363103</v>
      </c>
      <c r="C1672" s="9" t="s">
        <v>4268</v>
      </c>
      <c r="D1672" s="1" t="s">
        <v>1595</v>
      </c>
      <c r="E1672" s="8">
        <v>2574</v>
      </c>
      <c r="F1672" s="8">
        <v>454</v>
      </c>
      <c r="G1672" s="8">
        <v>80</v>
      </c>
      <c r="H1672" s="10">
        <f t="shared" si="336"/>
        <v>17.621145374449341</v>
      </c>
    </row>
    <row r="1673" spans="1:8" x14ac:dyDescent="0.2">
      <c r="B1673" s="8">
        <v>113363103</v>
      </c>
      <c r="C1673" s="9" t="s">
        <v>4268</v>
      </c>
      <c r="D1673" s="1" t="s">
        <v>1596</v>
      </c>
      <c r="E1673" s="8">
        <v>2577</v>
      </c>
      <c r="F1673" s="8">
        <v>570</v>
      </c>
      <c r="G1673" s="8">
        <v>107</v>
      </c>
      <c r="H1673" s="10">
        <f t="shared" si="336"/>
        <v>18.771929824561404</v>
      </c>
    </row>
    <row r="1674" spans="1:8" x14ac:dyDescent="0.2">
      <c r="B1674" s="8">
        <v>113363103</v>
      </c>
      <c r="C1674" s="9" t="s">
        <v>4268</v>
      </c>
      <c r="D1674" s="1" t="s">
        <v>1597</v>
      </c>
      <c r="E1674" s="8">
        <v>2578</v>
      </c>
      <c r="F1674" s="8">
        <v>2167</v>
      </c>
      <c r="G1674" s="8">
        <v>265</v>
      </c>
      <c r="H1674" s="10">
        <f t="shared" si="336"/>
        <v>12.22888786340563</v>
      </c>
    </row>
    <row r="1675" spans="1:8" x14ac:dyDescent="0.2">
      <c r="B1675" s="8">
        <v>113363103</v>
      </c>
      <c r="C1675" s="9" t="s">
        <v>4268</v>
      </c>
      <c r="D1675" s="1" t="s">
        <v>1598</v>
      </c>
      <c r="E1675" s="8">
        <v>6294</v>
      </c>
      <c r="F1675" s="8">
        <v>422</v>
      </c>
      <c r="G1675" s="8">
        <v>47</v>
      </c>
      <c r="H1675" s="10">
        <f t="shared" si="336"/>
        <v>11.137440758293838</v>
      </c>
    </row>
    <row r="1676" spans="1:8" x14ac:dyDescent="0.2">
      <c r="B1676" s="8">
        <v>113363103</v>
      </c>
      <c r="C1676" s="9" t="s">
        <v>4268</v>
      </c>
      <c r="D1676" s="1" t="s">
        <v>1599</v>
      </c>
      <c r="E1676" s="8">
        <v>7421</v>
      </c>
      <c r="F1676" s="8">
        <v>501</v>
      </c>
      <c r="G1676" s="8">
        <v>59</v>
      </c>
      <c r="H1676" s="10">
        <f t="shared" si="336"/>
        <v>11.776447105788424</v>
      </c>
    </row>
    <row r="1677" spans="1:8" x14ac:dyDescent="0.2">
      <c r="B1677" s="8">
        <v>113363103</v>
      </c>
      <c r="C1677" s="9" t="s">
        <v>4268</v>
      </c>
      <c r="D1677" s="1" t="s">
        <v>1600</v>
      </c>
      <c r="E1677" s="8">
        <v>7442</v>
      </c>
      <c r="F1677" s="8">
        <v>563</v>
      </c>
      <c r="G1677" s="8">
        <v>59</v>
      </c>
      <c r="H1677" s="10">
        <f t="shared" si="336"/>
        <v>10.479573712255773</v>
      </c>
    </row>
    <row r="1678" spans="1:8" x14ac:dyDescent="0.2">
      <c r="B1678" s="8">
        <v>113363103</v>
      </c>
      <c r="C1678" s="9" t="s">
        <v>4268</v>
      </c>
      <c r="D1678" s="1" t="s">
        <v>1601</v>
      </c>
      <c r="E1678" s="8">
        <v>2576</v>
      </c>
      <c r="F1678" s="8">
        <v>566</v>
      </c>
      <c r="G1678" s="8">
        <v>105</v>
      </c>
      <c r="H1678" s="10">
        <f t="shared" si="336"/>
        <v>18.551236749116608</v>
      </c>
    </row>
    <row r="1679" spans="1:8" x14ac:dyDescent="0.2">
      <c r="B1679" s="8">
        <v>113363103</v>
      </c>
      <c r="C1679" s="9" t="s">
        <v>4268</v>
      </c>
      <c r="D1679" s="1" t="s">
        <v>1602</v>
      </c>
      <c r="E1679" s="8">
        <v>313360006</v>
      </c>
      <c r="F1679" s="8">
        <v>27</v>
      </c>
      <c r="G1679" s="8">
        <v>9</v>
      </c>
      <c r="H1679" s="10">
        <f t="shared" si="336"/>
        <v>33.333333333333329</v>
      </c>
    </row>
    <row r="1680" spans="1:8" x14ac:dyDescent="0.2">
      <c r="B1680" s="8">
        <v>113363103</v>
      </c>
      <c r="C1680" s="9" t="s">
        <v>4268</v>
      </c>
      <c r="D1680" s="1" t="s">
        <v>1603</v>
      </c>
      <c r="E1680" s="8">
        <v>2575</v>
      </c>
      <c r="F1680" s="8">
        <v>458</v>
      </c>
      <c r="G1680" s="8">
        <v>69</v>
      </c>
      <c r="H1680" s="10">
        <f t="shared" si="336"/>
        <v>15.065502183406112</v>
      </c>
    </row>
    <row r="1681" spans="1:8" x14ac:dyDescent="0.2">
      <c r="A1681" s="11" t="s">
        <v>1604</v>
      </c>
      <c r="B1681" s="12">
        <f>SUBTOTAL(3,B1670:B1680)</f>
        <v>11</v>
      </c>
      <c r="C1681" s="13"/>
      <c r="D1681" s="14"/>
      <c r="E1681" s="12"/>
      <c r="F1681" s="12">
        <f t="shared" ref="F1681:G1681" si="337">SUM(F1670:F1680)</f>
        <v>6809</v>
      </c>
      <c r="G1681" s="12">
        <f t="shared" si="337"/>
        <v>915</v>
      </c>
      <c r="H1681" s="15">
        <f t="shared" si="336"/>
        <v>13.43809663680423</v>
      </c>
    </row>
    <row r="1682" spans="1:8" x14ac:dyDescent="0.2">
      <c r="B1682" s="8">
        <v>300253250</v>
      </c>
      <c r="C1682" s="9" t="s">
        <v>1605</v>
      </c>
      <c r="D1682" s="1" t="s">
        <v>1605</v>
      </c>
      <c r="E1682" s="8">
        <v>300253250</v>
      </c>
      <c r="F1682" s="8">
        <v>22</v>
      </c>
      <c r="G1682" s="8">
        <v>0</v>
      </c>
      <c r="H1682" s="10">
        <f t="shared" si="336"/>
        <v>0</v>
      </c>
    </row>
    <row r="1683" spans="1:8" x14ac:dyDescent="0.2">
      <c r="B1683" s="8">
        <v>300253250</v>
      </c>
      <c r="C1683" s="9" t="s">
        <v>1605</v>
      </c>
      <c r="D1683" s="1" t="s">
        <v>1606</v>
      </c>
      <c r="E1683" s="8">
        <v>300200000</v>
      </c>
      <c r="F1683" s="8">
        <v>12</v>
      </c>
      <c r="G1683" s="8">
        <v>0</v>
      </c>
      <c r="H1683" s="10">
        <f t="shared" si="336"/>
        <v>0</v>
      </c>
    </row>
    <row r="1684" spans="1:8" x14ac:dyDescent="0.2">
      <c r="A1684" s="11" t="s">
        <v>1607</v>
      </c>
      <c r="B1684" s="12">
        <f>SUBTOTAL(3,B1682:B1683)</f>
        <v>2</v>
      </c>
      <c r="C1684" s="13"/>
      <c r="D1684" s="14"/>
      <c r="E1684" s="12"/>
      <c r="F1684" s="12">
        <f t="shared" ref="F1684:G1684" si="338">SUM(F1682:F1683)</f>
        <v>34</v>
      </c>
      <c r="G1684" s="12">
        <f t="shared" si="338"/>
        <v>0</v>
      </c>
      <c r="H1684" s="15">
        <f t="shared" si="336"/>
        <v>0</v>
      </c>
    </row>
    <row r="1685" spans="1:8" x14ac:dyDescent="0.2">
      <c r="B1685" s="8">
        <v>104433303</v>
      </c>
      <c r="C1685" s="9" t="s">
        <v>4269</v>
      </c>
      <c r="D1685" s="1" t="s">
        <v>1608</v>
      </c>
      <c r="E1685" s="8">
        <v>3146</v>
      </c>
      <c r="F1685" s="8">
        <v>624</v>
      </c>
      <c r="G1685" s="8">
        <v>199</v>
      </c>
      <c r="H1685" s="10">
        <f t="shared" si="336"/>
        <v>31.891025641025639</v>
      </c>
    </row>
    <row r="1686" spans="1:8" x14ac:dyDescent="0.2">
      <c r="B1686" s="8">
        <v>104433303</v>
      </c>
      <c r="C1686" s="9" t="s">
        <v>4269</v>
      </c>
      <c r="D1686" s="1" t="s">
        <v>1609</v>
      </c>
      <c r="E1686" s="8">
        <v>8069</v>
      </c>
      <c r="F1686" s="8">
        <v>615</v>
      </c>
      <c r="G1686" s="8">
        <v>150</v>
      </c>
      <c r="H1686" s="10">
        <f t="shared" si="336"/>
        <v>24.390243902439025</v>
      </c>
    </row>
    <row r="1687" spans="1:8" x14ac:dyDescent="0.2">
      <c r="B1687" s="8">
        <v>104433303</v>
      </c>
      <c r="C1687" s="9" t="s">
        <v>4269</v>
      </c>
      <c r="D1687" s="1" t="s">
        <v>1610</v>
      </c>
      <c r="E1687" s="8">
        <v>3150</v>
      </c>
      <c r="F1687" s="8">
        <v>822</v>
      </c>
      <c r="G1687" s="8">
        <v>161</v>
      </c>
      <c r="H1687" s="10">
        <f t="shared" si="336"/>
        <v>19.586374695863746</v>
      </c>
    </row>
    <row r="1688" spans="1:8" x14ac:dyDescent="0.2">
      <c r="A1688" s="11" t="s">
        <v>1611</v>
      </c>
      <c r="B1688" s="12">
        <f>SUBTOTAL(3,B1685:B1687)</f>
        <v>3</v>
      </c>
      <c r="C1688" s="13"/>
      <c r="D1688" s="14"/>
      <c r="E1688" s="12"/>
      <c r="F1688" s="12">
        <f t="shared" ref="F1688:G1688" si="339">SUM(F1685:F1687)</f>
        <v>2061</v>
      </c>
      <c r="G1688" s="12">
        <f t="shared" si="339"/>
        <v>510</v>
      </c>
      <c r="H1688" s="15">
        <f t="shared" si="336"/>
        <v>24.745269286754006</v>
      </c>
    </row>
    <row r="1689" spans="1:8" x14ac:dyDescent="0.2">
      <c r="B1689" s="8">
        <v>103024753</v>
      </c>
      <c r="C1689" s="9" t="s">
        <v>4270</v>
      </c>
      <c r="D1689" s="1" t="s">
        <v>1612</v>
      </c>
      <c r="E1689" s="8">
        <v>182</v>
      </c>
      <c r="F1689" s="8">
        <v>288</v>
      </c>
      <c r="G1689" s="8">
        <v>115</v>
      </c>
      <c r="H1689" s="10">
        <f t="shared" si="336"/>
        <v>39.930555555555557</v>
      </c>
    </row>
    <row r="1690" spans="1:8" x14ac:dyDescent="0.2">
      <c r="B1690" s="8">
        <v>103024753</v>
      </c>
      <c r="C1690" s="9" t="s">
        <v>4270</v>
      </c>
      <c r="D1690" s="1" t="s">
        <v>1613</v>
      </c>
      <c r="E1690" s="8">
        <v>180</v>
      </c>
      <c r="F1690" s="8">
        <v>283</v>
      </c>
      <c r="G1690" s="8">
        <v>92</v>
      </c>
      <c r="H1690" s="10">
        <f t="shared" si="336"/>
        <v>32.508833922261481</v>
      </c>
    </row>
    <row r="1691" spans="1:8" x14ac:dyDescent="0.2">
      <c r="B1691" s="8">
        <v>103024753</v>
      </c>
      <c r="C1691" s="9" t="s">
        <v>4270</v>
      </c>
      <c r="D1691" s="1" t="s">
        <v>4724</v>
      </c>
      <c r="E1691" s="8">
        <v>191</v>
      </c>
      <c r="F1691" s="8">
        <v>613</v>
      </c>
      <c r="G1691" s="8">
        <v>199</v>
      </c>
      <c r="H1691" s="10">
        <f t="shared" si="336"/>
        <v>32.463295269168022</v>
      </c>
    </row>
    <row r="1692" spans="1:8" x14ac:dyDescent="0.2">
      <c r="B1692" s="8">
        <v>103024753</v>
      </c>
      <c r="C1692" s="9" t="s">
        <v>4270</v>
      </c>
      <c r="D1692" s="1" t="s">
        <v>1614</v>
      </c>
      <c r="E1692" s="8">
        <v>7202</v>
      </c>
      <c r="F1692" s="8">
        <v>556</v>
      </c>
      <c r="G1692" s="8">
        <v>164</v>
      </c>
      <c r="H1692" s="10">
        <f t="shared" si="336"/>
        <v>29.496402877697843</v>
      </c>
    </row>
    <row r="1693" spans="1:8" x14ac:dyDescent="0.2">
      <c r="B1693" s="8">
        <v>103024753</v>
      </c>
      <c r="C1693" s="9" t="s">
        <v>4270</v>
      </c>
      <c r="D1693" s="1" t="s">
        <v>1615</v>
      </c>
      <c r="E1693" s="8">
        <v>5153</v>
      </c>
      <c r="F1693" s="8">
        <v>763</v>
      </c>
      <c r="G1693" s="8">
        <v>186</v>
      </c>
      <c r="H1693" s="10">
        <f t="shared" si="336"/>
        <v>24.377457404980341</v>
      </c>
    </row>
    <row r="1694" spans="1:8" x14ac:dyDescent="0.2">
      <c r="A1694" s="11" t="s">
        <v>1616</v>
      </c>
      <c r="B1694" s="12">
        <f>SUBTOTAL(3,B1689:B1693)</f>
        <v>5</v>
      </c>
      <c r="C1694" s="13"/>
      <c r="D1694" s="14"/>
      <c r="E1694" s="12"/>
      <c r="F1694" s="12">
        <f t="shared" ref="F1694:G1694" si="340">SUM(F1689:F1693)</f>
        <v>2503</v>
      </c>
      <c r="G1694" s="12">
        <f t="shared" si="340"/>
        <v>756</v>
      </c>
      <c r="H1694" s="15">
        <f t="shared" si="336"/>
        <v>30.203755493407908</v>
      </c>
    </row>
    <row r="1695" spans="1:8" x14ac:dyDescent="0.2">
      <c r="B1695" s="8">
        <v>212012853</v>
      </c>
      <c r="C1695" s="9" t="s">
        <v>1617</v>
      </c>
      <c r="D1695" s="1" t="s">
        <v>1618</v>
      </c>
      <c r="E1695" s="8">
        <v>212012853</v>
      </c>
      <c r="F1695" s="8">
        <v>113</v>
      </c>
      <c r="G1695" s="8">
        <v>0</v>
      </c>
      <c r="H1695" s="10">
        <f t="shared" si="336"/>
        <v>0</v>
      </c>
    </row>
    <row r="1696" spans="1:8" x14ac:dyDescent="0.2">
      <c r="A1696" s="11" t="s">
        <v>1619</v>
      </c>
      <c r="B1696" s="12">
        <f>SUBTOTAL(3,B1695:B1695)</f>
        <v>1</v>
      </c>
      <c r="C1696" s="13"/>
      <c r="D1696" s="14"/>
      <c r="E1696" s="12"/>
      <c r="F1696" s="12">
        <f t="shared" ref="F1696:G1696" si="341">SUM(F1695)</f>
        <v>113</v>
      </c>
      <c r="G1696" s="12">
        <f t="shared" si="341"/>
        <v>0</v>
      </c>
      <c r="H1696" s="15">
        <f t="shared" si="336"/>
        <v>0</v>
      </c>
    </row>
    <row r="1697" spans="1:8" x14ac:dyDescent="0.2">
      <c r="B1697" s="8">
        <v>108073503</v>
      </c>
      <c r="C1697" s="9" t="s">
        <v>4271</v>
      </c>
      <c r="D1697" s="1" t="s">
        <v>1620</v>
      </c>
      <c r="E1697" s="8">
        <v>7097</v>
      </c>
      <c r="F1697" s="8">
        <v>525</v>
      </c>
      <c r="G1697" s="8">
        <v>134</v>
      </c>
      <c r="H1697" s="10">
        <f t="shared" si="336"/>
        <v>25.523809523809526</v>
      </c>
    </row>
    <row r="1698" spans="1:8" x14ac:dyDescent="0.2">
      <c r="B1698" s="8">
        <v>108073503</v>
      </c>
      <c r="C1698" s="9" t="s">
        <v>4271</v>
      </c>
      <c r="D1698" s="1" t="s">
        <v>1621</v>
      </c>
      <c r="E1698" s="8">
        <v>7381</v>
      </c>
      <c r="F1698" s="8">
        <v>659</v>
      </c>
      <c r="G1698" s="8">
        <v>130</v>
      </c>
      <c r="H1698" s="10">
        <f t="shared" si="336"/>
        <v>19.726858877086496</v>
      </c>
    </row>
    <row r="1699" spans="1:8" x14ac:dyDescent="0.2">
      <c r="B1699" s="8">
        <v>108073503</v>
      </c>
      <c r="C1699" s="9" t="s">
        <v>4271</v>
      </c>
      <c r="D1699" s="1" t="s">
        <v>1622</v>
      </c>
      <c r="E1699" s="8">
        <v>6195</v>
      </c>
      <c r="F1699" s="8">
        <v>598</v>
      </c>
      <c r="G1699" s="8">
        <v>137</v>
      </c>
      <c r="H1699" s="10">
        <f t="shared" si="336"/>
        <v>22.909698996655518</v>
      </c>
    </row>
    <row r="1700" spans="1:8" x14ac:dyDescent="0.2">
      <c r="B1700" s="8">
        <v>108073503</v>
      </c>
      <c r="C1700" s="9" t="s">
        <v>4271</v>
      </c>
      <c r="D1700" s="1" t="s">
        <v>1623</v>
      </c>
      <c r="E1700" s="8">
        <v>927</v>
      </c>
      <c r="F1700" s="8">
        <v>836</v>
      </c>
      <c r="G1700" s="8">
        <v>136</v>
      </c>
      <c r="H1700" s="10">
        <f t="shared" si="336"/>
        <v>16.267942583732058</v>
      </c>
    </row>
    <row r="1701" spans="1:8" x14ac:dyDescent="0.2">
      <c r="B1701" s="8">
        <v>108073503</v>
      </c>
      <c r="C1701" s="9" t="s">
        <v>4271</v>
      </c>
      <c r="D1701" s="1" t="s">
        <v>1624</v>
      </c>
      <c r="E1701" s="8">
        <v>5207</v>
      </c>
      <c r="F1701" s="8">
        <v>810</v>
      </c>
      <c r="G1701" s="8">
        <v>110</v>
      </c>
      <c r="H1701" s="10">
        <f t="shared" si="336"/>
        <v>13.580246913580247</v>
      </c>
    </row>
    <row r="1702" spans="1:8" x14ac:dyDescent="0.2">
      <c r="A1702" s="11" t="s">
        <v>1625</v>
      </c>
      <c r="B1702" s="12">
        <f>SUBTOTAL(3,B1697:B1701)</f>
        <v>5</v>
      </c>
      <c r="C1702" s="13"/>
      <c r="D1702" s="14"/>
      <c r="E1702" s="12"/>
      <c r="F1702" s="12">
        <f t="shared" ref="F1702:G1702" si="342">SUM(F1697:F1701)</f>
        <v>3428</v>
      </c>
      <c r="G1702" s="12">
        <f t="shared" si="342"/>
        <v>647</v>
      </c>
      <c r="H1702" s="15">
        <f t="shared" si="336"/>
        <v>18.873978996499417</v>
      </c>
    </row>
    <row r="1703" spans="1:8" x14ac:dyDescent="0.2">
      <c r="B1703" s="8">
        <v>219359001</v>
      </c>
      <c r="C1703" s="9" t="s">
        <v>4680</v>
      </c>
      <c r="D1703" s="1" t="s">
        <v>1626</v>
      </c>
      <c r="E1703" s="8">
        <v>219359001</v>
      </c>
      <c r="F1703" s="8">
        <v>305</v>
      </c>
      <c r="G1703" s="8">
        <v>27</v>
      </c>
      <c r="H1703" s="10">
        <f t="shared" si="336"/>
        <v>8.8524590163934427</v>
      </c>
    </row>
    <row r="1704" spans="1:8" x14ac:dyDescent="0.2">
      <c r="A1704" s="11" t="s">
        <v>1627</v>
      </c>
      <c r="B1704" s="12">
        <f>SUBTOTAL(3,B1703:B1703)</f>
        <v>1</v>
      </c>
      <c r="C1704" s="13"/>
      <c r="D1704" s="14"/>
      <c r="E1704" s="12"/>
      <c r="F1704" s="12">
        <f t="shared" ref="F1704:G1704" si="343">SUM(F1703)</f>
        <v>305</v>
      </c>
      <c r="G1704" s="12">
        <f t="shared" si="343"/>
        <v>27</v>
      </c>
      <c r="H1704" s="15">
        <f t="shared" si="336"/>
        <v>8.8524590163934427</v>
      </c>
    </row>
    <row r="1705" spans="1:8" x14ac:dyDescent="0.2">
      <c r="B1705" s="8">
        <v>218400201</v>
      </c>
      <c r="C1705" s="9" t="s">
        <v>1628</v>
      </c>
      <c r="D1705" s="1" t="s">
        <v>1628</v>
      </c>
      <c r="E1705" s="8">
        <v>218400201</v>
      </c>
      <c r="F1705" s="8">
        <v>228</v>
      </c>
      <c r="G1705" s="8">
        <v>23</v>
      </c>
      <c r="H1705" s="10">
        <f t="shared" si="336"/>
        <v>10.087719298245613</v>
      </c>
    </row>
    <row r="1706" spans="1:8" x14ac:dyDescent="0.2">
      <c r="A1706" s="11" t="s">
        <v>1629</v>
      </c>
      <c r="B1706" s="12">
        <f>SUBTOTAL(3,B1705:B1705)</f>
        <v>1</v>
      </c>
      <c r="C1706" s="13"/>
      <c r="D1706" s="14"/>
      <c r="E1706" s="12"/>
      <c r="F1706" s="12">
        <f t="shared" ref="F1706:G1706" si="344">SUM(F1705)</f>
        <v>228</v>
      </c>
      <c r="G1706" s="12">
        <f t="shared" si="344"/>
        <v>23</v>
      </c>
      <c r="H1706" s="15">
        <f t="shared" si="336"/>
        <v>10.087719298245613</v>
      </c>
    </row>
    <row r="1707" spans="1:8" x14ac:dyDescent="0.2">
      <c r="B1707" s="8">
        <v>300024478</v>
      </c>
      <c r="C1707" s="9" t="s">
        <v>1630</v>
      </c>
      <c r="D1707" s="1" t="s">
        <v>4681</v>
      </c>
      <c r="E1707" s="8">
        <v>500001710</v>
      </c>
      <c r="F1707" s="8">
        <v>41</v>
      </c>
      <c r="G1707" s="8">
        <v>34</v>
      </c>
      <c r="H1707" s="10">
        <f t="shared" si="336"/>
        <v>82.926829268292678</v>
      </c>
    </row>
    <row r="1708" spans="1:8" x14ac:dyDescent="0.2">
      <c r="A1708" s="11" t="s">
        <v>1631</v>
      </c>
      <c r="B1708" s="12">
        <f>SUBTOTAL(3,B1707:B1707)</f>
        <v>1</v>
      </c>
      <c r="C1708" s="13"/>
      <c r="D1708" s="14"/>
      <c r="E1708" s="12"/>
      <c r="F1708" s="12">
        <f t="shared" ref="F1708:G1708" si="345">SUM(F1707)</f>
        <v>41</v>
      </c>
      <c r="G1708" s="12">
        <f t="shared" si="345"/>
        <v>34</v>
      </c>
      <c r="H1708" s="15">
        <f t="shared" si="336"/>
        <v>82.926829268292678</v>
      </c>
    </row>
    <row r="1709" spans="1:8" x14ac:dyDescent="0.2">
      <c r="B1709" s="8">
        <v>216193203</v>
      </c>
      <c r="C1709" s="9" t="s">
        <v>1632</v>
      </c>
      <c r="D1709" s="1" t="s">
        <v>1632</v>
      </c>
      <c r="E1709" s="8">
        <v>216193203</v>
      </c>
      <c r="F1709" s="8">
        <v>76</v>
      </c>
      <c r="G1709" s="8">
        <v>14</v>
      </c>
      <c r="H1709" s="10">
        <f t="shared" si="336"/>
        <v>18.421052631578945</v>
      </c>
    </row>
    <row r="1710" spans="1:8" x14ac:dyDescent="0.2">
      <c r="A1710" s="11" t="s">
        <v>1633</v>
      </c>
      <c r="B1710" s="12">
        <f>SUBTOTAL(3,B1709:B1709)</f>
        <v>1</v>
      </c>
      <c r="C1710" s="13"/>
      <c r="D1710" s="14"/>
      <c r="E1710" s="12"/>
      <c r="F1710" s="12">
        <f t="shared" ref="F1710:G1710" si="346">SUM(F1709)</f>
        <v>76</v>
      </c>
      <c r="G1710" s="12">
        <f t="shared" si="346"/>
        <v>14</v>
      </c>
      <c r="H1710" s="15">
        <f t="shared" si="336"/>
        <v>18.421052631578945</v>
      </c>
    </row>
    <row r="1711" spans="1:8" x14ac:dyDescent="0.2">
      <c r="B1711" s="8">
        <v>224157302</v>
      </c>
      <c r="C1711" s="9" t="s">
        <v>449</v>
      </c>
      <c r="D1711" s="1" t="s">
        <v>449</v>
      </c>
      <c r="E1711" s="8">
        <v>224157302</v>
      </c>
      <c r="F1711" s="8">
        <v>331</v>
      </c>
      <c r="G1711" s="8">
        <v>13</v>
      </c>
      <c r="H1711" s="10">
        <f t="shared" si="336"/>
        <v>3.9274924471299091</v>
      </c>
    </row>
    <row r="1712" spans="1:8" x14ac:dyDescent="0.2">
      <c r="A1712" s="11" t="s">
        <v>1634</v>
      </c>
      <c r="B1712" s="12">
        <f>SUBTOTAL(3,B1711:B1711)</f>
        <v>1</v>
      </c>
      <c r="C1712" s="13"/>
      <c r="D1712" s="14"/>
      <c r="E1712" s="12"/>
      <c r="F1712" s="12">
        <f t="shared" ref="F1712:G1712" si="347">SUM(F1711)</f>
        <v>331</v>
      </c>
      <c r="G1712" s="12">
        <f t="shared" si="347"/>
        <v>13</v>
      </c>
      <c r="H1712" s="15">
        <f t="shared" si="336"/>
        <v>3.9274924471299091</v>
      </c>
    </row>
    <row r="1713" spans="1:8" x14ac:dyDescent="0.2">
      <c r="B1713" s="8">
        <v>215222753</v>
      </c>
      <c r="C1713" s="9" t="s">
        <v>1635</v>
      </c>
      <c r="D1713" s="1" t="s">
        <v>1635</v>
      </c>
      <c r="E1713" s="8">
        <v>215222753</v>
      </c>
      <c r="F1713" s="8">
        <v>353</v>
      </c>
      <c r="G1713" s="8">
        <v>12</v>
      </c>
      <c r="H1713" s="10">
        <f t="shared" si="336"/>
        <v>3.3994334277620402</v>
      </c>
    </row>
    <row r="1714" spans="1:8" x14ac:dyDescent="0.2">
      <c r="A1714" s="11" t="s">
        <v>1636</v>
      </c>
      <c r="B1714" s="12">
        <f>SUBTOTAL(3,B1713:B1713)</f>
        <v>1</v>
      </c>
      <c r="C1714" s="13"/>
      <c r="D1714" s="14"/>
      <c r="E1714" s="12"/>
      <c r="F1714" s="12">
        <f t="shared" ref="F1714:G1714" si="348">SUM(F1713)</f>
        <v>353</v>
      </c>
      <c r="G1714" s="12">
        <f t="shared" si="348"/>
        <v>12</v>
      </c>
      <c r="H1714" s="15">
        <f t="shared" si="336"/>
        <v>3.3994334277620402</v>
      </c>
    </row>
    <row r="1715" spans="1:8" x14ac:dyDescent="0.2">
      <c r="B1715" s="8">
        <v>208112755</v>
      </c>
      <c r="C1715" s="9" t="s">
        <v>1637</v>
      </c>
      <c r="D1715" s="1" t="s">
        <v>1637</v>
      </c>
      <c r="E1715" s="8">
        <v>208112755</v>
      </c>
      <c r="F1715" s="8">
        <v>280</v>
      </c>
      <c r="G1715" s="8">
        <v>37</v>
      </c>
      <c r="H1715" s="10">
        <f t="shared" si="336"/>
        <v>13.214285714285715</v>
      </c>
    </row>
    <row r="1716" spans="1:8" x14ac:dyDescent="0.2">
      <c r="A1716" s="11" t="s">
        <v>1638</v>
      </c>
      <c r="B1716" s="12">
        <f>SUBTOTAL(3,B1715:B1715)</f>
        <v>1</v>
      </c>
      <c r="C1716" s="13"/>
      <c r="D1716" s="14"/>
      <c r="E1716" s="12"/>
      <c r="F1716" s="12">
        <f t="shared" ref="F1716:G1716" si="349">SUM(F1715)</f>
        <v>280</v>
      </c>
      <c r="G1716" s="12">
        <f t="shared" si="349"/>
        <v>37</v>
      </c>
      <c r="H1716" s="15">
        <f t="shared" si="336"/>
        <v>13.214285714285715</v>
      </c>
    </row>
    <row r="1717" spans="1:8" x14ac:dyDescent="0.2">
      <c r="B1717" s="8">
        <v>204375504</v>
      </c>
      <c r="C1717" s="9" t="s">
        <v>165</v>
      </c>
      <c r="D1717" s="1" t="s">
        <v>165</v>
      </c>
      <c r="E1717" s="8">
        <v>204375504</v>
      </c>
      <c r="F1717" s="8">
        <v>79</v>
      </c>
      <c r="G1717" s="8">
        <v>8</v>
      </c>
      <c r="H1717" s="10">
        <f t="shared" si="336"/>
        <v>10.126582278481013</v>
      </c>
    </row>
    <row r="1718" spans="1:8" x14ac:dyDescent="0.2">
      <c r="A1718" s="11" t="s">
        <v>1639</v>
      </c>
      <c r="B1718" s="12">
        <f>SUBTOTAL(3,B1717:B1717)</f>
        <v>1</v>
      </c>
      <c r="C1718" s="13"/>
      <c r="D1718" s="14"/>
      <c r="E1718" s="12"/>
      <c r="F1718" s="12">
        <f t="shared" ref="F1718:G1718" si="350">SUM(F1717)</f>
        <v>79</v>
      </c>
      <c r="G1718" s="12">
        <f t="shared" si="350"/>
        <v>8</v>
      </c>
      <c r="H1718" s="15">
        <f t="shared" si="336"/>
        <v>10.126582278481013</v>
      </c>
    </row>
    <row r="1719" spans="1:8" x14ac:dyDescent="0.2">
      <c r="B1719" s="8">
        <v>218401401</v>
      </c>
      <c r="C1719" s="9" t="s">
        <v>1640</v>
      </c>
      <c r="D1719" s="1" t="s">
        <v>1640</v>
      </c>
      <c r="E1719" s="8">
        <v>218401401</v>
      </c>
      <c r="F1719" s="8">
        <v>261</v>
      </c>
      <c r="G1719" s="8">
        <v>15</v>
      </c>
      <c r="H1719" s="10">
        <f t="shared" si="336"/>
        <v>5.7471264367816088</v>
      </c>
    </row>
    <row r="1720" spans="1:8" x14ac:dyDescent="0.2">
      <c r="A1720" s="11" t="s">
        <v>1641</v>
      </c>
      <c r="B1720" s="12">
        <f>SUBTOTAL(3,B1719:B1719)</f>
        <v>1</v>
      </c>
      <c r="C1720" s="13"/>
      <c r="D1720" s="14"/>
      <c r="E1720" s="12"/>
      <c r="F1720" s="12">
        <f t="shared" ref="F1720:G1720" si="351">SUM(F1719)</f>
        <v>261</v>
      </c>
      <c r="G1720" s="12">
        <f t="shared" si="351"/>
        <v>15</v>
      </c>
      <c r="H1720" s="15">
        <f t="shared" si="336"/>
        <v>5.7471264367816088</v>
      </c>
    </row>
    <row r="1721" spans="1:8" x14ac:dyDescent="0.2">
      <c r="B1721" s="8">
        <v>203023295</v>
      </c>
      <c r="C1721" s="9" t="s">
        <v>1642</v>
      </c>
      <c r="D1721" s="1" t="s">
        <v>1642</v>
      </c>
      <c r="E1721" s="8">
        <v>203023295</v>
      </c>
      <c r="F1721" s="8">
        <v>323</v>
      </c>
      <c r="G1721" s="8">
        <v>22</v>
      </c>
      <c r="H1721" s="10">
        <f t="shared" si="336"/>
        <v>6.8111455108359129</v>
      </c>
    </row>
    <row r="1722" spans="1:8" x14ac:dyDescent="0.2">
      <c r="A1722" s="11" t="s">
        <v>1643</v>
      </c>
      <c r="B1722" s="12">
        <f>SUBTOTAL(3,B1721:B1721)</f>
        <v>1</v>
      </c>
      <c r="C1722" s="13"/>
      <c r="D1722" s="14"/>
      <c r="E1722" s="12"/>
      <c r="F1722" s="12">
        <f t="shared" ref="F1722:G1722" si="352">SUM(F1721)</f>
        <v>323</v>
      </c>
      <c r="G1722" s="12">
        <f t="shared" si="352"/>
        <v>22</v>
      </c>
      <c r="H1722" s="15">
        <f t="shared" si="336"/>
        <v>6.8111455108359129</v>
      </c>
    </row>
    <row r="1723" spans="1:8" x14ac:dyDescent="0.2">
      <c r="B1723" s="8">
        <v>207652805</v>
      </c>
      <c r="C1723" s="9" t="s">
        <v>1642</v>
      </c>
      <c r="D1723" s="1" t="s">
        <v>1642</v>
      </c>
      <c r="E1723" s="8">
        <v>207652805</v>
      </c>
      <c r="F1723" s="8">
        <v>69</v>
      </c>
      <c r="G1723" s="8">
        <v>8</v>
      </c>
      <c r="H1723" s="10">
        <f t="shared" si="336"/>
        <v>11.594202898550725</v>
      </c>
    </row>
    <row r="1724" spans="1:8" x14ac:dyDescent="0.2">
      <c r="A1724" s="11" t="s">
        <v>1644</v>
      </c>
      <c r="B1724" s="12">
        <f>SUBTOTAL(3,B1723:B1723)</f>
        <v>1</v>
      </c>
      <c r="C1724" s="13"/>
      <c r="D1724" s="14"/>
      <c r="E1724" s="12"/>
      <c r="F1724" s="12">
        <f t="shared" ref="F1724:G1724" si="353">SUM(F1723)</f>
        <v>69</v>
      </c>
      <c r="G1724" s="12">
        <f t="shared" si="353"/>
        <v>8</v>
      </c>
      <c r="H1724" s="15">
        <f t="shared" si="336"/>
        <v>11.594202898550725</v>
      </c>
    </row>
    <row r="1725" spans="1:8" x14ac:dyDescent="0.2">
      <c r="B1725" s="8">
        <v>128323303</v>
      </c>
      <c r="C1725" s="9" t="s">
        <v>4272</v>
      </c>
      <c r="D1725" s="1" t="s">
        <v>1645</v>
      </c>
      <c r="E1725" s="8">
        <v>6797</v>
      </c>
      <c r="F1725" s="8">
        <v>475</v>
      </c>
      <c r="G1725" s="8">
        <v>141</v>
      </c>
      <c r="H1725" s="10">
        <f t="shared" si="336"/>
        <v>29.684210526315791</v>
      </c>
    </row>
    <row r="1726" spans="1:8" x14ac:dyDescent="0.2">
      <c r="B1726" s="8">
        <v>128323303</v>
      </c>
      <c r="C1726" s="9" t="s">
        <v>4272</v>
      </c>
      <c r="D1726" s="1" t="s">
        <v>1646</v>
      </c>
      <c r="E1726" s="8">
        <v>2331</v>
      </c>
      <c r="F1726" s="8">
        <v>395</v>
      </c>
      <c r="G1726" s="8">
        <v>86</v>
      </c>
      <c r="H1726" s="10">
        <f t="shared" si="336"/>
        <v>21.772151898734176</v>
      </c>
    </row>
    <row r="1727" spans="1:8" x14ac:dyDescent="0.2">
      <c r="A1727" s="11" t="s">
        <v>1647</v>
      </c>
      <c r="B1727" s="12">
        <f>SUBTOTAL(3,B1725:B1726)</f>
        <v>2</v>
      </c>
      <c r="C1727" s="13"/>
      <c r="D1727" s="14"/>
      <c r="E1727" s="12"/>
      <c r="F1727" s="12">
        <f t="shared" ref="F1727:G1727" si="354">SUM(F1725:F1726)</f>
        <v>870</v>
      </c>
      <c r="G1727" s="12">
        <f t="shared" si="354"/>
        <v>227</v>
      </c>
      <c r="H1727" s="15">
        <f t="shared" si="336"/>
        <v>26.091954022988507</v>
      </c>
    </row>
    <row r="1728" spans="1:8" x14ac:dyDescent="0.2">
      <c r="B1728" s="8">
        <v>108057079</v>
      </c>
      <c r="C1728" s="9" t="s">
        <v>1648</v>
      </c>
      <c r="D1728" s="1" t="s">
        <v>1648</v>
      </c>
      <c r="E1728" s="8">
        <v>8154</v>
      </c>
      <c r="F1728" s="8">
        <v>298</v>
      </c>
      <c r="G1728" s="8">
        <v>120</v>
      </c>
      <c r="H1728" s="10">
        <f t="shared" si="336"/>
        <v>40.268456375838923</v>
      </c>
    </row>
    <row r="1729" spans="1:8" x14ac:dyDescent="0.2">
      <c r="A1729" s="11" t="s">
        <v>1649</v>
      </c>
      <c r="B1729" s="12">
        <f>SUBTOTAL(3,B1728:B1728)</f>
        <v>1</v>
      </c>
      <c r="C1729" s="13"/>
      <c r="D1729" s="14"/>
      <c r="E1729" s="12"/>
      <c r="F1729" s="12">
        <f t="shared" ref="F1729:G1729" si="355">SUM(F1728)</f>
        <v>298</v>
      </c>
      <c r="G1729" s="12">
        <f t="shared" si="355"/>
        <v>120</v>
      </c>
      <c r="H1729" s="15">
        <f t="shared" si="336"/>
        <v>40.268456375838923</v>
      </c>
    </row>
    <row r="1730" spans="1:8" x14ac:dyDescent="0.2">
      <c r="B1730" s="8">
        <v>127044103</v>
      </c>
      <c r="C1730" s="9" t="s">
        <v>4273</v>
      </c>
      <c r="D1730" s="1" t="s">
        <v>1650</v>
      </c>
      <c r="E1730" s="8">
        <v>672</v>
      </c>
      <c r="F1730" s="8">
        <v>332</v>
      </c>
      <c r="G1730" s="8">
        <v>59</v>
      </c>
      <c r="H1730" s="10">
        <f t="shared" si="336"/>
        <v>17.771084337349397</v>
      </c>
    </row>
    <row r="1731" spans="1:8" x14ac:dyDescent="0.2">
      <c r="B1731" s="8">
        <v>127044103</v>
      </c>
      <c r="C1731" s="9" t="s">
        <v>4273</v>
      </c>
      <c r="D1731" s="1" t="s">
        <v>1651</v>
      </c>
      <c r="E1731" s="8">
        <v>674</v>
      </c>
      <c r="F1731" s="8">
        <v>667</v>
      </c>
      <c r="G1731" s="8">
        <v>125</v>
      </c>
      <c r="H1731" s="10">
        <f t="shared" si="336"/>
        <v>18.740629685157419</v>
      </c>
    </row>
    <row r="1732" spans="1:8" x14ac:dyDescent="0.2">
      <c r="B1732" s="8">
        <v>127044103</v>
      </c>
      <c r="C1732" s="9" t="s">
        <v>4273</v>
      </c>
      <c r="D1732" s="1" t="s">
        <v>1652</v>
      </c>
      <c r="E1732" s="8">
        <v>675</v>
      </c>
      <c r="F1732" s="8">
        <v>755</v>
      </c>
      <c r="G1732" s="8">
        <v>90</v>
      </c>
      <c r="H1732" s="10">
        <f t="shared" si="336"/>
        <v>11.920529801324504</v>
      </c>
    </row>
    <row r="1733" spans="1:8" x14ac:dyDescent="0.2">
      <c r="B1733" s="8">
        <v>127044103</v>
      </c>
      <c r="C1733" s="9" t="s">
        <v>4273</v>
      </c>
      <c r="D1733" s="1" t="s">
        <v>1653</v>
      </c>
      <c r="E1733" s="8">
        <v>671</v>
      </c>
      <c r="F1733" s="8">
        <v>271</v>
      </c>
      <c r="G1733" s="8">
        <v>44</v>
      </c>
      <c r="H1733" s="10">
        <f t="shared" si="336"/>
        <v>16.236162361623617</v>
      </c>
    </row>
    <row r="1734" spans="1:8" x14ac:dyDescent="0.2">
      <c r="B1734" s="8">
        <v>127044103</v>
      </c>
      <c r="C1734" s="9" t="s">
        <v>4273</v>
      </c>
      <c r="D1734" s="1" t="s">
        <v>1654</v>
      </c>
      <c r="E1734" s="8">
        <v>7280</v>
      </c>
      <c r="F1734" s="8">
        <v>202</v>
      </c>
      <c r="G1734" s="8">
        <v>35</v>
      </c>
      <c r="H1734" s="10">
        <f t="shared" ref="H1734:H1797" si="356">G1734/F1734*100</f>
        <v>17.326732673267326</v>
      </c>
    </row>
    <row r="1735" spans="1:8" x14ac:dyDescent="0.2">
      <c r="A1735" s="11" t="s">
        <v>1655</v>
      </c>
      <c r="B1735" s="12">
        <f>SUBTOTAL(3,B1730:B1734)</f>
        <v>5</v>
      </c>
      <c r="C1735" s="13"/>
      <c r="D1735" s="14"/>
      <c r="E1735" s="12"/>
      <c r="F1735" s="12">
        <f t="shared" ref="F1735:G1735" si="357">SUM(F1730:F1734)</f>
        <v>2227</v>
      </c>
      <c r="G1735" s="12">
        <f t="shared" si="357"/>
        <v>353</v>
      </c>
      <c r="H1735" s="15">
        <f t="shared" si="356"/>
        <v>15.850920520880107</v>
      </c>
    </row>
    <row r="1736" spans="1:8" x14ac:dyDescent="0.2">
      <c r="B1736" s="8">
        <v>111312503</v>
      </c>
      <c r="C1736" s="9" t="s">
        <v>4274</v>
      </c>
      <c r="D1736" s="1" t="s">
        <v>1656</v>
      </c>
      <c r="E1736" s="8">
        <v>5333</v>
      </c>
      <c r="F1736" s="8">
        <v>509</v>
      </c>
      <c r="G1736" s="8">
        <v>142</v>
      </c>
      <c r="H1736" s="10">
        <f t="shared" si="356"/>
        <v>27.897838899803535</v>
      </c>
    </row>
    <row r="1737" spans="1:8" x14ac:dyDescent="0.2">
      <c r="B1737" s="8">
        <v>111312503</v>
      </c>
      <c r="C1737" s="9" t="s">
        <v>4274</v>
      </c>
      <c r="D1737" s="1" t="s">
        <v>1657</v>
      </c>
      <c r="E1737" s="8">
        <v>2305</v>
      </c>
      <c r="F1737" s="8">
        <v>605</v>
      </c>
      <c r="G1737" s="8">
        <v>167</v>
      </c>
      <c r="H1737" s="10">
        <f t="shared" si="356"/>
        <v>27.603305785123965</v>
      </c>
    </row>
    <row r="1738" spans="1:8" x14ac:dyDescent="0.2">
      <c r="B1738" s="8">
        <v>111312503</v>
      </c>
      <c r="C1738" s="9" t="s">
        <v>4274</v>
      </c>
      <c r="D1738" s="1" t="s">
        <v>1658</v>
      </c>
      <c r="E1738" s="8">
        <v>7525</v>
      </c>
      <c r="F1738" s="8">
        <v>388</v>
      </c>
      <c r="G1738" s="8">
        <v>94</v>
      </c>
      <c r="H1738" s="10">
        <f t="shared" si="356"/>
        <v>24.226804123711339</v>
      </c>
    </row>
    <row r="1739" spans="1:8" x14ac:dyDescent="0.2">
      <c r="B1739" s="8">
        <v>111312503</v>
      </c>
      <c r="C1739" s="9" t="s">
        <v>4274</v>
      </c>
      <c r="D1739" s="1" t="s">
        <v>1659</v>
      </c>
      <c r="E1739" s="8">
        <v>7620</v>
      </c>
      <c r="F1739" s="8">
        <v>501</v>
      </c>
      <c r="G1739" s="8">
        <v>200</v>
      </c>
      <c r="H1739" s="10">
        <f t="shared" si="356"/>
        <v>39.920159680638726</v>
      </c>
    </row>
    <row r="1740" spans="1:8" x14ac:dyDescent="0.2">
      <c r="A1740" s="11" t="s">
        <v>1660</v>
      </c>
      <c r="B1740" s="12">
        <f>SUBTOTAL(3,B1736:B1739)</f>
        <v>4</v>
      </c>
      <c r="C1740" s="13"/>
      <c r="D1740" s="14"/>
      <c r="E1740" s="12"/>
      <c r="F1740" s="12">
        <f t="shared" ref="F1740:G1740" si="358">SUM(F1736:F1739)</f>
        <v>2003</v>
      </c>
      <c r="G1740" s="12">
        <f t="shared" si="358"/>
        <v>603</v>
      </c>
      <c r="H1740" s="15">
        <f t="shared" si="356"/>
        <v>30.104842735896153</v>
      </c>
    </row>
    <row r="1741" spans="1:8" x14ac:dyDescent="0.2">
      <c r="B1741" s="8">
        <v>114060392</v>
      </c>
      <c r="C1741" s="9" t="s">
        <v>1661</v>
      </c>
      <c r="D1741" s="1" t="s">
        <v>1661</v>
      </c>
      <c r="E1741" s="8">
        <v>8155</v>
      </c>
      <c r="F1741" s="8">
        <v>421</v>
      </c>
      <c r="G1741" s="8">
        <v>318</v>
      </c>
      <c r="H1741" s="10">
        <f t="shared" si="356"/>
        <v>75.534441805225654</v>
      </c>
    </row>
    <row r="1742" spans="1:8" x14ac:dyDescent="0.2">
      <c r="A1742" s="11" t="s">
        <v>1662</v>
      </c>
      <c r="B1742" s="12">
        <f>SUBTOTAL(3,B1741:B1741)</f>
        <v>1</v>
      </c>
      <c r="C1742" s="13"/>
      <c r="D1742" s="14"/>
      <c r="E1742" s="12"/>
      <c r="F1742" s="12">
        <f t="shared" ref="F1742:G1742" si="359">SUM(F1741)</f>
        <v>421</v>
      </c>
      <c r="G1742" s="12">
        <f t="shared" si="359"/>
        <v>318</v>
      </c>
      <c r="H1742" s="15">
        <f t="shared" si="356"/>
        <v>75.534441805225654</v>
      </c>
    </row>
    <row r="1743" spans="1:8" x14ac:dyDescent="0.2">
      <c r="B1743" s="8">
        <v>203023465</v>
      </c>
      <c r="C1743" s="9" t="s">
        <v>1663</v>
      </c>
      <c r="D1743" s="1" t="s">
        <v>1663</v>
      </c>
      <c r="E1743" s="8">
        <v>203023465</v>
      </c>
      <c r="F1743" s="8">
        <v>150</v>
      </c>
      <c r="G1743" s="8">
        <v>21</v>
      </c>
      <c r="H1743" s="10">
        <f t="shared" si="356"/>
        <v>14.000000000000002</v>
      </c>
    </row>
    <row r="1744" spans="1:8" x14ac:dyDescent="0.2">
      <c r="A1744" s="11" t="s">
        <v>1664</v>
      </c>
      <c r="B1744" s="12">
        <f>SUBTOTAL(3,B1743:B1743)</f>
        <v>1</v>
      </c>
      <c r="C1744" s="13"/>
      <c r="D1744" s="14"/>
      <c r="E1744" s="12"/>
      <c r="F1744" s="12">
        <f t="shared" ref="F1744:G1744" si="360">SUM(F1743)</f>
        <v>150</v>
      </c>
      <c r="G1744" s="12">
        <f t="shared" si="360"/>
        <v>21</v>
      </c>
      <c r="H1744" s="15">
        <f t="shared" si="356"/>
        <v>14.000000000000002</v>
      </c>
    </row>
    <row r="1745" spans="1:8" x14ac:dyDescent="0.2">
      <c r="B1745" s="8">
        <v>126512980</v>
      </c>
      <c r="C1745" s="9" t="s">
        <v>4633</v>
      </c>
      <c r="D1745" s="1" t="s">
        <v>4633</v>
      </c>
      <c r="E1745" s="8">
        <v>7542</v>
      </c>
      <c r="F1745" s="8">
        <v>698</v>
      </c>
      <c r="G1745" s="8">
        <v>286</v>
      </c>
      <c r="H1745" s="10">
        <f t="shared" si="356"/>
        <v>40.974212034383953</v>
      </c>
    </row>
    <row r="1746" spans="1:8" x14ac:dyDescent="0.2">
      <c r="A1746" s="11" t="s">
        <v>1665</v>
      </c>
      <c r="B1746" s="12">
        <f>SUBTOTAL(3,B1745:B1745)</f>
        <v>1</v>
      </c>
      <c r="C1746" s="13"/>
      <c r="D1746" s="14"/>
      <c r="E1746" s="12"/>
      <c r="F1746" s="12">
        <f t="shared" ref="F1746:G1746" si="361">SUM(F1745)</f>
        <v>698</v>
      </c>
      <c r="G1746" s="12">
        <f t="shared" si="361"/>
        <v>286</v>
      </c>
      <c r="H1746" s="15">
        <f t="shared" si="356"/>
        <v>40.974212034383953</v>
      </c>
    </row>
    <row r="1747" spans="1:8" x14ac:dyDescent="0.2">
      <c r="B1747" s="8">
        <v>210182003</v>
      </c>
      <c r="C1747" s="9" t="s">
        <v>1666</v>
      </c>
      <c r="D1747" s="1" t="s">
        <v>1666</v>
      </c>
      <c r="E1747" s="8">
        <v>210182003</v>
      </c>
      <c r="F1747" s="8">
        <v>160</v>
      </c>
      <c r="G1747" s="8">
        <v>20</v>
      </c>
      <c r="H1747" s="10">
        <f t="shared" si="356"/>
        <v>12.5</v>
      </c>
    </row>
    <row r="1748" spans="1:8" x14ac:dyDescent="0.2">
      <c r="A1748" s="11" t="s">
        <v>1667</v>
      </c>
      <c r="B1748" s="12">
        <f>SUBTOTAL(3,B1747:B1747)</f>
        <v>1</v>
      </c>
      <c r="C1748" s="13"/>
      <c r="D1748" s="14"/>
      <c r="E1748" s="12"/>
      <c r="F1748" s="12">
        <f t="shared" ref="F1748:G1748" si="362">SUM(F1747)</f>
        <v>160</v>
      </c>
      <c r="G1748" s="12">
        <f t="shared" si="362"/>
        <v>20</v>
      </c>
      <c r="H1748" s="15">
        <f t="shared" si="356"/>
        <v>12.5</v>
      </c>
    </row>
    <row r="1749" spans="1:8" x14ac:dyDescent="0.2">
      <c r="B1749" s="8">
        <v>126513510</v>
      </c>
      <c r="C1749" s="9" t="s">
        <v>1668</v>
      </c>
      <c r="D1749" s="1" t="s">
        <v>1669</v>
      </c>
      <c r="E1749" s="8">
        <v>7683</v>
      </c>
      <c r="F1749" s="8">
        <v>816</v>
      </c>
      <c r="G1749" s="8">
        <v>212</v>
      </c>
      <c r="H1749" s="10">
        <f t="shared" si="356"/>
        <v>25.980392156862749</v>
      </c>
    </row>
    <row r="1750" spans="1:8" x14ac:dyDescent="0.2">
      <c r="A1750" s="11" t="s">
        <v>1670</v>
      </c>
      <c r="B1750" s="12">
        <f>SUBTOTAL(3,B1749:B1749)</f>
        <v>1</v>
      </c>
      <c r="C1750" s="13"/>
      <c r="D1750" s="14"/>
      <c r="E1750" s="12"/>
      <c r="F1750" s="12">
        <f t="shared" ref="F1750:G1750" si="363">SUM(F1749)</f>
        <v>816</v>
      </c>
      <c r="G1750" s="12">
        <f t="shared" si="363"/>
        <v>212</v>
      </c>
      <c r="H1750" s="15">
        <f t="shared" si="356"/>
        <v>25.980392156862749</v>
      </c>
    </row>
    <row r="1751" spans="1:8" x14ac:dyDescent="0.2">
      <c r="B1751" s="8">
        <v>128323703</v>
      </c>
      <c r="C1751" s="9" t="s">
        <v>4275</v>
      </c>
      <c r="D1751" s="1" t="s">
        <v>4589</v>
      </c>
      <c r="E1751" s="8">
        <v>328320000</v>
      </c>
      <c r="F1751" s="8">
        <v>25</v>
      </c>
      <c r="G1751" s="8">
        <v>10</v>
      </c>
      <c r="H1751" s="10">
        <f t="shared" si="356"/>
        <v>40</v>
      </c>
    </row>
    <row r="1752" spans="1:8" x14ac:dyDescent="0.2">
      <c r="B1752" s="8">
        <v>128323703</v>
      </c>
      <c r="C1752" s="9" t="s">
        <v>4275</v>
      </c>
      <c r="D1752" s="1" t="s">
        <v>1671</v>
      </c>
      <c r="E1752" s="8">
        <v>2314</v>
      </c>
      <c r="F1752" s="8">
        <v>397</v>
      </c>
      <c r="G1752" s="8">
        <v>129</v>
      </c>
      <c r="H1752" s="10">
        <f t="shared" si="356"/>
        <v>32.493702770780857</v>
      </c>
    </row>
    <row r="1753" spans="1:8" x14ac:dyDescent="0.2">
      <c r="B1753" s="8">
        <v>128323703</v>
      </c>
      <c r="C1753" s="9" t="s">
        <v>4275</v>
      </c>
      <c r="D1753" s="1" t="s">
        <v>1672</v>
      </c>
      <c r="E1753" s="8">
        <v>4964</v>
      </c>
      <c r="F1753" s="8">
        <v>351</v>
      </c>
      <c r="G1753" s="8">
        <v>125</v>
      </c>
      <c r="H1753" s="10">
        <f t="shared" si="356"/>
        <v>35.612535612535609</v>
      </c>
    </row>
    <row r="1754" spans="1:8" x14ac:dyDescent="0.2">
      <c r="B1754" s="8">
        <v>128323703</v>
      </c>
      <c r="C1754" s="9" t="s">
        <v>4275</v>
      </c>
      <c r="D1754" s="1" t="s">
        <v>571</v>
      </c>
      <c r="E1754" s="8">
        <v>2321</v>
      </c>
      <c r="F1754" s="8">
        <v>286</v>
      </c>
      <c r="G1754" s="8">
        <v>76</v>
      </c>
      <c r="H1754" s="10">
        <f t="shared" si="356"/>
        <v>26.573426573426573</v>
      </c>
    </row>
    <row r="1755" spans="1:8" x14ac:dyDescent="0.2">
      <c r="B1755" s="8">
        <v>128323703</v>
      </c>
      <c r="C1755" s="9" t="s">
        <v>4275</v>
      </c>
      <c r="D1755" s="1" t="s">
        <v>1673</v>
      </c>
      <c r="E1755" s="8">
        <v>2322</v>
      </c>
      <c r="F1755" s="8">
        <v>258</v>
      </c>
      <c r="G1755" s="8">
        <v>67</v>
      </c>
      <c r="H1755" s="10">
        <f t="shared" si="356"/>
        <v>25.968992248062015</v>
      </c>
    </row>
    <row r="1756" spans="1:8" x14ac:dyDescent="0.2">
      <c r="B1756" s="8">
        <v>128323703</v>
      </c>
      <c r="C1756" s="9" t="s">
        <v>4275</v>
      </c>
      <c r="D1756" s="1" t="s">
        <v>1674</v>
      </c>
      <c r="E1756" s="8">
        <v>2324</v>
      </c>
      <c r="F1756" s="8">
        <v>640</v>
      </c>
      <c r="G1756" s="8">
        <v>154</v>
      </c>
      <c r="H1756" s="10">
        <f t="shared" si="356"/>
        <v>24.0625</v>
      </c>
    </row>
    <row r="1757" spans="1:8" x14ac:dyDescent="0.2">
      <c r="B1757" s="8">
        <v>128323703</v>
      </c>
      <c r="C1757" s="9" t="s">
        <v>4275</v>
      </c>
      <c r="D1757" s="1" t="s">
        <v>1675</v>
      </c>
      <c r="E1757" s="8">
        <v>2325</v>
      </c>
      <c r="F1757" s="8">
        <v>849</v>
      </c>
      <c r="G1757" s="8">
        <v>157</v>
      </c>
      <c r="H1757" s="10">
        <f t="shared" si="356"/>
        <v>18.492343934040047</v>
      </c>
    </row>
    <row r="1758" spans="1:8" x14ac:dyDescent="0.2">
      <c r="A1758" s="11" t="s">
        <v>1676</v>
      </c>
      <c r="B1758" s="12">
        <f>SUBTOTAL(3,B1751:B1757)</f>
        <v>7</v>
      </c>
      <c r="C1758" s="13"/>
      <c r="D1758" s="14"/>
      <c r="E1758" s="12"/>
      <c r="F1758" s="12">
        <f t="shared" ref="F1758:G1758" si="364">SUM(F1751:F1757)</f>
        <v>2806</v>
      </c>
      <c r="G1758" s="12">
        <f t="shared" si="364"/>
        <v>718</v>
      </c>
      <c r="H1758" s="15">
        <f t="shared" si="356"/>
        <v>25.588025659301493</v>
      </c>
    </row>
    <row r="1759" spans="1:8" x14ac:dyDescent="0.2">
      <c r="B1759" s="8">
        <v>125235103</v>
      </c>
      <c r="C1759" s="9" t="s">
        <v>4276</v>
      </c>
      <c r="D1759" s="1" t="s">
        <v>1677</v>
      </c>
      <c r="E1759" s="8">
        <v>1881</v>
      </c>
      <c r="F1759" s="8">
        <v>590</v>
      </c>
      <c r="G1759" s="8">
        <v>180</v>
      </c>
      <c r="H1759" s="10">
        <f t="shared" si="356"/>
        <v>30.508474576271187</v>
      </c>
    </row>
    <row r="1760" spans="1:8" x14ac:dyDescent="0.2">
      <c r="B1760" s="8">
        <v>125235103</v>
      </c>
      <c r="C1760" s="9" t="s">
        <v>4276</v>
      </c>
      <c r="D1760" s="1" t="s">
        <v>1678</v>
      </c>
      <c r="E1760" s="8">
        <v>1885</v>
      </c>
      <c r="F1760" s="8">
        <v>1158</v>
      </c>
      <c r="G1760" s="8">
        <v>301</v>
      </c>
      <c r="H1760" s="10">
        <f t="shared" si="356"/>
        <v>25.99309153713299</v>
      </c>
    </row>
    <row r="1761" spans="1:8" x14ac:dyDescent="0.2">
      <c r="B1761" s="8">
        <v>125235103</v>
      </c>
      <c r="C1761" s="9" t="s">
        <v>4276</v>
      </c>
      <c r="D1761" s="1" t="s">
        <v>1679</v>
      </c>
      <c r="E1761" s="8">
        <v>7643</v>
      </c>
      <c r="F1761" s="8">
        <v>285</v>
      </c>
      <c r="G1761" s="8">
        <v>104</v>
      </c>
      <c r="H1761" s="10">
        <f t="shared" si="356"/>
        <v>36.491228070175438</v>
      </c>
    </row>
    <row r="1762" spans="1:8" x14ac:dyDescent="0.2">
      <c r="B1762" s="8">
        <v>125235103</v>
      </c>
      <c r="C1762" s="9" t="s">
        <v>4276</v>
      </c>
      <c r="D1762" s="1" t="s">
        <v>1680</v>
      </c>
      <c r="E1762" s="8">
        <v>1883</v>
      </c>
      <c r="F1762" s="8">
        <v>558</v>
      </c>
      <c r="G1762" s="8">
        <v>149</v>
      </c>
      <c r="H1762" s="10">
        <f t="shared" si="356"/>
        <v>26.702508960573478</v>
      </c>
    </row>
    <row r="1763" spans="1:8" x14ac:dyDescent="0.2">
      <c r="B1763" s="8">
        <v>125235103</v>
      </c>
      <c r="C1763" s="9" t="s">
        <v>4276</v>
      </c>
      <c r="D1763" s="1" t="s">
        <v>1681</v>
      </c>
      <c r="E1763" s="8">
        <v>6508</v>
      </c>
      <c r="F1763" s="8">
        <v>552</v>
      </c>
      <c r="G1763" s="8">
        <v>161</v>
      </c>
      <c r="H1763" s="10">
        <f t="shared" si="356"/>
        <v>29.166666666666668</v>
      </c>
    </row>
    <row r="1764" spans="1:8" x14ac:dyDescent="0.2">
      <c r="B1764" s="8">
        <v>125235103</v>
      </c>
      <c r="C1764" s="9" t="s">
        <v>4276</v>
      </c>
      <c r="D1764" s="1" t="s">
        <v>1682</v>
      </c>
      <c r="E1764" s="8">
        <v>4847</v>
      </c>
      <c r="F1764" s="8">
        <v>332</v>
      </c>
      <c r="G1764" s="8">
        <v>121</v>
      </c>
      <c r="H1764" s="10">
        <f t="shared" si="356"/>
        <v>36.445783132530117</v>
      </c>
    </row>
    <row r="1765" spans="1:8" x14ac:dyDescent="0.2">
      <c r="A1765" s="11" t="s">
        <v>1683</v>
      </c>
      <c r="B1765" s="12">
        <f>SUBTOTAL(3,B1759:B1764)</f>
        <v>6</v>
      </c>
      <c r="C1765" s="13"/>
      <c r="D1765" s="14"/>
      <c r="E1765" s="12"/>
      <c r="F1765" s="12">
        <f t="shared" ref="F1765:G1765" si="365">SUM(F1759:F1764)</f>
        <v>3475</v>
      </c>
      <c r="G1765" s="12">
        <f t="shared" si="365"/>
        <v>1016</v>
      </c>
      <c r="H1765" s="15">
        <f t="shared" si="356"/>
        <v>29.237410071942442</v>
      </c>
    </row>
    <row r="1766" spans="1:8" x14ac:dyDescent="0.2">
      <c r="B1766" s="8">
        <v>367513006</v>
      </c>
      <c r="C1766" s="9" t="s">
        <v>4682</v>
      </c>
      <c r="D1766" s="1" t="s">
        <v>4634</v>
      </c>
      <c r="E1766" s="8">
        <v>500000375</v>
      </c>
      <c r="F1766" s="8">
        <v>192</v>
      </c>
      <c r="G1766" s="8">
        <v>109</v>
      </c>
      <c r="H1766" s="10">
        <f t="shared" si="356"/>
        <v>56.770833333333336</v>
      </c>
    </row>
    <row r="1767" spans="1:8" x14ac:dyDescent="0.2">
      <c r="B1767" s="8">
        <v>367513006</v>
      </c>
      <c r="C1767" s="9" t="s">
        <v>4682</v>
      </c>
      <c r="D1767" s="1" t="s">
        <v>4634</v>
      </c>
      <c r="E1767" s="8">
        <v>500000375</v>
      </c>
      <c r="F1767" s="8">
        <v>192</v>
      </c>
      <c r="G1767" s="8">
        <v>109</v>
      </c>
      <c r="H1767" s="10">
        <f t="shared" si="356"/>
        <v>56.770833333333336</v>
      </c>
    </row>
    <row r="1768" spans="1:8" x14ac:dyDescent="0.2">
      <c r="B1768" s="8">
        <v>367513006</v>
      </c>
      <c r="C1768" s="9" t="s">
        <v>4682</v>
      </c>
      <c r="D1768" s="1" t="s">
        <v>4635</v>
      </c>
      <c r="E1768" s="8">
        <v>500000376</v>
      </c>
      <c r="F1768" s="8">
        <v>183</v>
      </c>
      <c r="G1768" s="8">
        <v>84</v>
      </c>
      <c r="H1768" s="10">
        <f t="shared" si="356"/>
        <v>45.901639344262293</v>
      </c>
    </row>
    <row r="1769" spans="1:8" x14ac:dyDescent="0.2">
      <c r="A1769" s="11" t="s">
        <v>1684</v>
      </c>
      <c r="B1769" s="12">
        <f>SUBTOTAL(3,B1766:B1768)</f>
        <v>3</v>
      </c>
      <c r="C1769" s="13"/>
      <c r="D1769" s="14"/>
      <c r="E1769" s="12"/>
      <c r="F1769" s="12">
        <f t="shared" ref="F1769:G1769" si="366">SUM(F1766:F1768)</f>
        <v>567</v>
      </c>
      <c r="G1769" s="12">
        <f t="shared" si="366"/>
        <v>302</v>
      </c>
      <c r="H1769" s="15">
        <f t="shared" si="356"/>
        <v>53.262786596119923</v>
      </c>
    </row>
    <row r="1770" spans="1:8" x14ac:dyDescent="0.2">
      <c r="B1770" s="8">
        <v>105256553</v>
      </c>
      <c r="C1770" s="9" t="s">
        <v>4277</v>
      </c>
      <c r="D1770" s="1" t="s">
        <v>4725</v>
      </c>
      <c r="E1770" s="8">
        <v>2052</v>
      </c>
      <c r="F1770" s="8">
        <v>620</v>
      </c>
      <c r="G1770" s="8">
        <v>293</v>
      </c>
      <c r="H1770" s="10">
        <f t="shared" si="356"/>
        <v>47.258064516129032</v>
      </c>
    </row>
    <row r="1771" spans="1:8" x14ac:dyDescent="0.2">
      <c r="B1771" s="8">
        <v>105256553</v>
      </c>
      <c r="C1771" s="9" t="s">
        <v>4277</v>
      </c>
      <c r="D1771" s="1" t="s">
        <v>1685</v>
      </c>
      <c r="E1771" s="8">
        <v>4817</v>
      </c>
      <c r="F1771" s="8">
        <v>586</v>
      </c>
      <c r="G1771" s="8">
        <v>201</v>
      </c>
      <c r="H1771" s="10">
        <f t="shared" si="356"/>
        <v>34.30034129692833</v>
      </c>
    </row>
    <row r="1772" spans="1:8" x14ac:dyDescent="0.2">
      <c r="A1772" s="11" t="s">
        <v>1686</v>
      </c>
      <c r="B1772" s="12">
        <f>SUBTOTAL(3,B1770:B1771)</f>
        <v>2</v>
      </c>
      <c r="C1772" s="13"/>
      <c r="D1772" s="14"/>
      <c r="E1772" s="12"/>
      <c r="F1772" s="12">
        <f t="shared" ref="F1772:G1772" si="367">SUM(F1770:F1771)</f>
        <v>1206</v>
      </c>
      <c r="G1772" s="12">
        <f t="shared" si="367"/>
        <v>494</v>
      </c>
      <c r="H1772" s="15">
        <f t="shared" si="356"/>
        <v>40.961857379767828</v>
      </c>
    </row>
    <row r="1773" spans="1:8" x14ac:dyDescent="0.2">
      <c r="B1773" s="8">
        <v>104433604</v>
      </c>
      <c r="C1773" s="9" t="s">
        <v>4278</v>
      </c>
      <c r="D1773" s="1" t="s">
        <v>1687</v>
      </c>
      <c r="E1773" s="8">
        <v>6127</v>
      </c>
      <c r="F1773" s="8">
        <v>275</v>
      </c>
      <c r="G1773" s="8">
        <v>89</v>
      </c>
      <c r="H1773" s="10">
        <f t="shared" si="356"/>
        <v>32.36363636363636</v>
      </c>
    </row>
    <row r="1774" spans="1:8" x14ac:dyDescent="0.2">
      <c r="B1774" s="8">
        <v>104433604</v>
      </c>
      <c r="C1774" s="9" t="s">
        <v>4278</v>
      </c>
      <c r="D1774" s="1" t="s">
        <v>1688</v>
      </c>
      <c r="E1774" s="8">
        <v>6126</v>
      </c>
      <c r="F1774" s="8">
        <v>266</v>
      </c>
      <c r="G1774" s="8">
        <v>56</v>
      </c>
      <c r="H1774" s="10">
        <f t="shared" si="356"/>
        <v>21.052631578947366</v>
      </c>
    </row>
    <row r="1775" spans="1:8" x14ac:dyDescent="0.2">
      <c r="A1775" s="11" t="s">
        <v>1689</v>
      </c>
      <c r="B1775" s="12">
        <f>SUBTOTAL(3,B1773:B1774)</f>
        <v>2</v>
      </c>
      <c r="C1775" s="13"/>
      <c r="D1775" s="14"/>
      <c r="E1775" s="12"/>
      <c r="F1775" s="12">
        <f t="shared" ref="F1775:G1775" si="368">SUM(F1773:F1774)</f>
        <v>541</v>
      </c>
      <c r="G1775" s="12">
        <f t="shared" si="368"/>
        <v>145</v>
      </c>
      <c r="H1775" s="15">
        <f t="shared" si="356"/>
        <v>26.802218114602589</v>
      </c>
    </row>
    <row r="1776" spans="1:8" x14ac:dyDescent="0.2">
      <c r="B1776" s="8">
        <v>107654103</v>
      </c>
      <c r="C1776" s="9" t="s">
        <v>4279</v>
      </c>
      <c r="D1776" s="1" t="s">
        <v>1690</v>
      </c>
      <c r="E1776" s="8">
        <v>8024</v>
      </c>
      <c r="F1776" s="8">
        <v>588</v>
      </c>
      <c r="G1776" s="8">
        <v>318</v>
      </c>
      <c r="H1776" s="10">
        <f t="shared" si="356"/>
        <v>54.081632653061227</v>
      </c>
    </row>
    <row r="1777" spans="1:8" x14ac:dyDescent="0.2">
      <c r="B1777" s="8">
        <v>107654103</v>
      </c>
      <c r="C1777" s="9" t="s">
        <v>4279</v>
      </c>
      <c r="D1777" s="1" t="s">
        <v>1691</v>
      </c>
      <c r="E1777" s="8">
        <v>8025</v>
      </c>
      <c r="F1777" s="8">
        <v>227</v>
      </c>
      <c r="G1777" s="8">
        <v>111</v>
      </c>
      <c r="H1777" s="10">
        <f t="shared" si="356"/>
        <v>48.898678414096921</v>
      </c>
    </row>
    <row r="1778" spans="1:8" x14ac:dyDescent="0.2">
      <c r="B1778" s="8">
        <v>107654103</v>
      </c>
      <c r="C1778" s="9" t="s">
        <v>4279</v>
      </c>
      <c r="D1778" s="1" t="s">
        <v>1692</v>
      </c>
      <c r="E1778" s="8">
        <v>4412</v>
      </c>
      <c r="F1778" s="8">
        <v>285</v>
      </c>
      <c r="G1778" s="8">
        <v>120</v>
      </c>
      <c r="H1778" s="10">
        <f t="shared" si="356"/>
        <v>42.105263157894733</v>
      </c>
    </row>
    <row r="1779" spans="1:8" x14ac:dyDescent="0.2">
      <c r="A1779" s="11" t="s">
        <v>1693</v>
      </c>
      <c r="B1779" s="12">
        <f>SUBTOTAL(3,B1776:B1778)</f>
        <v>3</v>
      </c>
      <c r="C1779" s="13"/>
      <c r="D1779" s="14"/>
      <c r="E1779" s="12"/>
      <c r="F1779" s="12">
        <f t="shared" ref="F1779:G1779" si="369">SUM(F1776:F1778)</f>
        <v>1100</v>
      </c>
      <c r="G1779" s="12">
        <f t="shared" si="369"/>
        <v>549</v>
      </c>
      <c r="H1779" s="15">
        <f t="shared" si="356"/>
        <v>49.909090909090907</v>
      </c>
    </row>
    <row r="1780" spans="1:8" x14ac:dyDescent="0.2">
      <c r="B1780" s="8">
        <v>106333407</v>
      </c>
      <c r="C1780" s="9" t="s">
        <v>1694</v>
      </c>
      <c r="D1780" s="1" t="s">
        <v>1695</v>
      </c>
      <c r="E1780" s="8">
        <v>5180</v>
      </c>
      <c r="F1780" s="8">
        <v>391</v>
      </c>
      <c r="G1780" s="8">
        <v>163</v>
      </c>
      <c r="H1780" s="10">
        <f t="shared" si="356"/>
        <v>41.687979539641944</v>
      </c>
    </row>
    <row r="1781" spans="1:8" x14ac:dyDescent="0.2">
      <c r="A1781" s="11" t="s">
        <v>1696</v>
      </c>
      <c r="B1781" s="12">
        <f>SUBTOTAL(3,B1780:B1780)</f>
        <v>1</v>
      </c>
      <c r="C1781" s="13"/>
      <c r="D1781" s="14"/>
      <c r="E1781" s="12"/>
      <c r="F1781" s="12">
        <f t="shared" ref="F1781:G1781" si="370">SUM(F1780)</f>
        <v>391</v>
      </c>
      <c r="G1781" s="12">
        <f t="shared" si="370"/>
        <v>163</v>
      </c>
      <c r="H1781" s="15">
        <f t="shared" si="356"/>
        <v>41.687979539641944</v>
      </c>
    </row>
    <row r="1782" spans="1:8" x14ac:dyDescent="0.2">
      <c r="B1782" s="8">
        <v>101303503</v>
      </c>
      <c r="C1782" s="9" t="s">
        <v>4280</v>
      </c>
      <c r="D1782" s="1" t="s">
        <v>1697</v>
      </c>
      <c r="E1782" s="8">
        <v>7029</v>
      </c>
      <c r="F1782" s="8">
        <v>446</v>
      </c>
      <c r="G1782" s="8">
        <v>123</v>
      </c>
      <c r="H1782" s="10">
        <f t="shared" si="356"/>
        <v>27.578475336322871</v>
      </c>
    </row>
    <row r="1783" spans="1:8" x14ac:dyDescent="0.2">
      <c r="B1783" s="8">
        <v>101303503</v>
      </c>
      <c r="C1783" s="9" t="s">
        <v>4280</v>
      </c>
      <c r="D1783" s="1" t="s">
        <v>1698</v>
      </c>
      <c r="E1783" s="8">
        <v>2280</v>
      </c>
      <c r="F1783" s="8">
        <v>403</v>
      </c>
      <c r="G1783" s="8">
        <v>104</v>
      </c>
      <c r="H1783" s="10">
        <f t="shared" si="356"/>
        <v>25.806451612903224</v>
      </c>
    </row>
    <row r="1784" spans="1:8" x14ac:dyDescent="0.2">
      <c r="A1784" s="11" t="s">
        <v>1699</v>
      </c>
      <c r="B1784" s="12">
        <f>SUBTOTAL(3,B1782:B1783)</f>
        <v>2</v>
      </c>
      <c r="C1784" s="13"/>
      <c r="D1784" s="14"/>
      <c r="E1784" s="12"/>
      <c r="F1784" s="12">
        <f t="shared" ref="F1784:G1784" si="371">SUM(F1782:F1783)</f>
        <v>849</v>
      </c>
      <c r="G1784" s="12">
        <f t="shared" si="371"/>
        <v>227</v>
      </c>
      <c r="H1784" s="15">
        <f t="shared" si="356"/>
        <v>26.737338044758541</v>
      </c>
    </row>
    <row r="1785" spans="1:8" x14ac:dyDescent="0.2">
      <c r="B1785" s="8">
        <v>123463803</v>
      </c>
      <c r="C1785" s="9" t="s">
        <v>4281</v>
      </c>
      <c r="D1785" s="1" t="s">
        <v>1700</v>
      </c>
      <c r="E1785" s="8">
        <v>3276</v>
      </c>
      <c r="F1785" s="8">
        <v>350</v>
      </c>
      <c r="G1785" s="8">
        <v>39</v>
      </c>
      <c r="H1785" s="10">
        <f t="shared" si="356"/>
        <v>11.142857142857142</v>
      </c>
    </row>
    <row r="1786" spans="1:8" x14ac:dyDescent="0.2">
      <c r="B1786" s="8">
        <v>123463803</v>
      </c>
      <c r="C1786" s="9" t="s">
        <v>4281</v>
      </c>
      <c r="D1786" s="1" t="s">
        <v>1701</v>
      </c>
      <c r="E1786" s="8">
        <v>3277</v>
      </c>
      <c r="F1786" s="8">
        <v>286</v>
      </c>
      <c r="G1786" s="8">
        <v>37</v>
      </c>
      <c r="H1786" s="10">
        <f t="shared" si="356"/>
        <v>12.937062937062937</v>
      </c>
    </row>
    <row r="1787" spans="1:8" x14ac:dyDescent="0.2">
      <c r="A1787" s="11" t="s">
        <v>1702</v>
      </c>
      <c r="B1787" s="12">
        <f>SUBTOTAL(3,B1785:B1786)</f>
        <v>2</v>
      </c>
      <c r="C1787" s="13"/>
      <c r="D1787" s="14"/>
      <c r="E1787" s="12"/>
      <c r="F1787" s="12">
        <f t="shared" ref="F1787:G1787" si="372">SUM(F1785:F1786)</f>
        <v>636</v>
      </c>
      <c r="G1787" s="12">
        <f t="shared" si="372"/>
        <v>76</v>
      </c>
      <c r="H1787" s="15">
        <f t="shared" si="356"/>
        <v>11.949685534591195</v>
      </c>
    </row>
    <row r="1788" spans="1:8" x14ac:dyDescent="0.2">
      <c r="B1788" s="8">
        <v>117414003</v>
      </c>
      <c r="C1788" s="9" t="s">
        <v>4282</v>
      </c>
      <c r="D1788" s="1" t="s">
        <v>1703</v>
      </c>
      <c r="E1788" s="8">
        <v>3031</v>
      </c>
      <c r="F1788" s="8">
        <v>268</v>
      </c>
      <c r="G1788" s="8">
        <v>73</v>
      </c>
      <c r="H1788" s="10">
        <f t="shared" si="356"/>
        <v>27.238805970149254</v>
      </c>
    </row>
    <row r="1789" spans="1:8" x14ac:dyDescent="0.2">
      <c r="B1789" s="8">
        <v>117414003</v>
      </c>
      <c r="C1789" s="9" t="s">
        <v>4282</v>
      </c>
      <c r="D1789" s="1" t="s">
        <v>1704</v>
      </c>
      <c r="E1789" s="8">
        <v>5243</v>
      </c>
      <c r="F1789" s="8">
        <v>432</v>
      </c>
      <c r="G1789" s="8">
        <v>131</v>
      </c>
      <c r="H1789" s="10">
        <f t="shared" si="356"/>
        <v>30.324074074074076</v>
      </c>
    </row>
    <row r="1790" spans="1:8" x14ac:dyDescent="0.2">
      <c r="B1790" s="8">
        <v>117414003</v>
      </c>
      <c r="C1790" s="9" t="s">
        <v>4282</v>
      </c>
      <c r="D1790" s="1" t="s">
        <v>1705</v>
      </c>
      <c r="E1790" s="8">
        <v>3034</v>
      </c>
      <c r="F1790" s="8">
        <v>765</v>
      </c>
      <c r="G1790" s="8">
        <v>138</v>
      </c>
      <c r="H1790" s="10">
        <f t="shared" si="356"/>
        <v>18.03921568627451</v>
      </c>
    </row>
    <row r="1791" spans="1:8" x14ac:dyDescent="0.2">
      <c r="B1791" s="8">
        <v>117414003</v>
      </c>
      <c r="C1791" s="9" t="s">
        <v>4282</v>
      </c>
      <c r="D1791" s="1" t="s">
        <v>1706</v>
      </c>
      <c r="E1791" s="8">
        <v>3033</v>
      </c>
      <c r="F1791" s="8">
        <v>848</v>
      </c>
      <c r="G1791" s="8">
        <v>213</v>
      </c>
      <c r="H1791" s="10">
        <f t="shared" si="356"/>
        <v>25.117924528301888</v>
      </c>
    </row>
    <row r="1792" spans="1:8" x14ac:dyDescent="0.2">
      <c r="B1792" s="8">
        <v>117414003</v>
      </c>
      <c r="C1792" s="9" t="s">
        <v>4282</v>
      </c>
      <c r="D1792" s="1" t="s">
        <v>1707</v>
      </c>
      <c r="E1792" s="8">
        <v>5060</v>
      </c>
      <c r="F1792" s="8">
        <v>279</v>
      </c>
      <c r="G1792" s="8">
        <v>87</v>
      </c>
      <c r="H1792" s="10">
        <f t="shared" si="356"/>
        <v>31.182795698924732</v>
      </c>
    </row>
    <row r="1793" spans="1:8" x14ac:dyDescent="0.2">
      <c r="A1793" s="11" t="s">
        <v>1708</v>
      </c>
      <c r="B1793" s="12">
        <f>SUBTOTAL(3,B1788:B1792)</f>
        <v>5</v>
      </c>
      <c r="C1793" s="13"/>
      <c r="D1793" s="14"/>
      <c r="E1793" s="12"/>
      <c r="F1793" s="12">
        <f t="shared" ref="F1793:G1793" si="373">SUM(F1788:F1792)</f>
        <v>2592</v>
      </c>
      <c r="G1793" s="12">
        <f t="shared" si="373"/>
        <v>642</v>
      </c>
      <c r="H1793" s="15">
        <f t="shared" si="356"/>
        <v>24.768518518518519</v>
      </c>
    </row>
    <row r="1794" spans="1:8" x14ac:dyDescent="0.2">
      <c r="B1794" s="8">
        <v>121135003</v>
      </c>
      <c r="C1794" s="9" t="s">
        <v>4283</v>
      </c>
      <c r="D1794" s="1" t="s">
        <v>1709</v>
      </c>
      <c r="E1794" s="8">
        <v>1307</v>
      </c>
      <c r="F1794" s="8">
        <v>670</v>
      </c>
      <c r="G1794" s="8">
        <v>155</v>
      </c>
      <c r="H1794" s="10">
        <f t="shared" si="356"/>
        <v>23.134328358208954</v>
      </c>
    </row>
    <row r="1795" spans="1:8" x14ac:dyDescent="0.2">
      <c r="B1795" s="8">
        <v>121135003</v>
      </c>
      <c r="C1795" s="9" t="s">
        <v>4283</v>
      </c>
      <c r="D1795" s="1" t="s">
        <v>1710</v>
      </c>
      <c r="E1795" s="8">
        <v>6965</v>
      </c>
      <c r="F1795" s="8">
        <v>818</v>
      </c>
      <c r="G1795" s="8">
        <v>236</v>
      </c>
      <c r="H1795" s="10">
        <f t="shared" si="356"/>
        <v>28.850855745721272</v>
      </c>
    </row>
    <row r="1796" spans="1:8" x14ac:dyDescent="0.2">
      <c r="B1796" s="8">
        <v>121135003</v>
      </c>
      <c r="C1796" s="9" t="s">
        <v>4283</v>
      </c>
      <c r="D1796" s="1" t="s">
        <v>1711</v>
      </c>
      <c r="E1796" s="8">
        <v>7785</v>
      </c>
      <c r="F1796" s="8">
        <v>725</v>
      </c>
      <c r="G1796" s="8">
        <v>191</v>
      </c>
      <c r="H1796" s="10">
        <f t="shared" si="356"/>
        <v>26.344827586206897</v>
      </c>
    </row>
    <row r="1797" spans="1:8" x14ac:dyDescent="0.2">
      <c r="A1797" s="11" t="s">
        <v>1712</v>
      </c>
      <c r="B1797" s="12">
        <f>SUBTOTAL(3,B1794:B1796)</f>
        <v>3</v>
      </c>
      <c r="C1797" s="13"/>
      <c r="D1797" s="14"/>
      <c r="E1797" s="12"/>
      <c r="F1797" s="12">
        <f t="shared" ref="F1797:G1797" si="374">SUM(F1794:F1796)</f>
        <v>2213</v>
      </c>
      <c r="G1797" s="12">
        <f t="shared" si="374"/>
        <v>582</v>
      </c>
      <c r="H1797" s="15">
        <f t="shared" si="356"/>
        <v>26.299141436963396</v>
      </c>
    </row>
    <row r="1798" spans="1:8" x14ac:dyDescent="0.2">
      <c r="B1798" s="8">
        <v>133513315</v>
      </c>
      <c r="C1798" s="9" t="s">
        <v>1713</v>
      </c>
      <c r="D1798" s="1" t="s">
        <v>1713</v>
      </c>
      <c r="E1798" s="8">
        <v>500001136</v>
      </c>
      <c r="F1798" s="8">
        <v>769</v>
      </c>
      <c r="G1798" s="8">
        <v>462</v>
      </c>
      <c r="H1798" s="10">
        <f t="shared" ref="H1798:H1861" si="375">G1798/F1798*100</f>
        <v>60.078023407022108</v>
      </c>
    </row>
    <row r="1799" spans="1:8" x14ac:dyDescent="0.2">
      <c r="A1799" s="11" t="s">
        <v>1714</v>
      </c>
      <c r="B1799" s="12">
        <f>SUBTOTAL(3,B1798:B1798)</f>
        <v>1</v>
      </c>
      <c r="C1799" s="13"/>
      <c r="D1799" s="14"/>
      <c r="E1799" s="12"/>
      <c r="F1799" s="12">
        <f t="shared" ref="F1799:G1799" si="376">SUM(F1798)</f>
        <v>769</v>
      </c>
      <c r="G1799" s="12">
        <f t="shared" si="376"/>
        <v>462</v>
      </c>
      <c r="H1799" s="15">
        <f t="shared" si="375"/>
        <v>60.078023407022108</v>
      </c>
    </row>
    <row r="1800" spans="1:8" x14ac:dyDescent="0.2">
      <c r="B1800" s="8">
        <v>201633005</v>
      </c>
      <c r="C1800" s="9" t="s">
        <v>1715</v>
      </c>
      <c r="D1800" s="1" t="s">
        <v>1716</v>
      </c>
      <c r="E1800" s="8">
        <v>201633205</v>
      </c>
      <c r="F1800" s="8">
        <v>225</v>
      </c>
      <c r="G1800" s="8">
        <v>26</v>
      </c>
      <c r="H1800" s="10">
        <f t="shared" si="375"/>
        <v>11.555555555555555</v>
      </c>
    </row>
    <row r="1801" spans="1:8" x14ac:dyDescent="0.2">
      <c r="A1801" s="11" t="s">
        <v>1717</v>
      </c>
      <c r="B1801" s="12">
        <f>SUBTOTAL(3,B1800:B1800)</f>
        <v>1</v>
      </c>
      <c r="C1801" s="13"/>
      <c r="D1801" s="14"/>
      <c r="E1801" s="12"/>
      <c r="F1801" s="12">
        <f t="shared" ref="F1801:G1801" si="377">SUM(F1800)</f>
        <v>225</v>
      </c>
      <c r="G1801" s="12">
        <f t="shared" si="377"/>
        <v>26</v>
      </c>
      <c r="H1801" s="15">
        <f t="shared" si="375"/>
        <v>11.555555555555555</v>
      </c>
    </row>
    <row r="1802" spans="1:8" x14ac:dyDescent="0.2">
      <c r="B1802" s="8">
        <v>109243503</v>
      </c>
      <c r="C1802" s="9" t="s">
        <v>4284</v>
      </c>
      <c r="D1802" s="1" t="s">
        <v>1718</v>
      </c>
      <c r="E1802" s="8">
        <v>5326</v>
      </c>
      <c r="F1802" s="8">
        <v>361</v>
      </c>
      <c r="G1802" s="8">
        <v>88</v>
      </c>
      <c r="H1802" s="10">
        <f t="shared" si="375"/>
        <v>24.37673130193906</v>
      </c>
    </row>
    <row r="1803" spans="1:8" x14ac:dyDescent="0.2">
      <c r="B1803" s="8">
        <v>109243503</v>
      </c>
      <c r="C1803" s="9" t="s">
        <v>4284</v>
      </c>
      <c r="D1803" s="1" t="s">
        <v>1719</v>
      </c>
      <c r="E1803" s="8">
        <v>6218</v>
      </c>
      <c r="F1803" s="8">
        <v>270</v>
      </c>
      <c r="G1803" s="8">
        <v>60</v>
      </c>
      <c r="H1803" s="10">
        <f t="shared" si="375"/>
        <v>22.222222222222221</v>
      </c>
    </row>
    <row r="1804" spans="1:8" x14ac:dyDescent="0.2">
      <c r="A1804" s="11" t="s">
        <v>1720</v>
      </c>
      <c r="B1804" s="12">
        <f>SUBTOTAL(3,B1802:B1803)</f>
        <v>2</v>
      </c>
      <c r="C1804" s="13"/>
      <c r="D1804" s="14"/>
      <c r="E1804" s="12"/>
      <c r="F1804" s="12">
        <f t="shared" ref="F1804:G1804" si="378">SUM(F1802:F1803)</f>
        <v>631</v>
      </c>
      <c r="G1804" s="12">
        <f t="shared" si="378"/>
        <v>148</v>
      </c>
      <c r="H1804" s="15">
        <f t="shared" si="375"/>
        <v>23.454833597464344</v>
      </c>
    </row>
    <row r="1805" spans="1:8" x14ac:dyDescent="0.2">
      <c r="B1805" s="8">
        <v>111343603</v>
      </c>
      <c r="C1805" s="9" t="s">
        <v>4285</v>
      </c>
      <c r="D1805" s="1" t="s">
        <v>1721</v>
      </c>
      <c r="E1805" s="8">
        <v>2394</v>
      </c>
      <c r="F1805" s="8">
        <v>571</v>
      </c>
      <c r="G1805" s="8">
        <v>120</v>
      </c>
      <c r="H1805" s="10">
        <f t="shared" si="375"/>
        <v>21.015761821366024</v>
      </c>
    </row>
    <row r="1806" spans="1:8" x14ac:dyDescent="0.2">
      <c r="B1806" s="8">
        <v>111343603</v>
      </c>
      <c r="C1806" s="9" t="s">
        <v>4285</v>
      </c>
      <c r="D1806" s="1" t="s">
        <v>1722</v>
      </c>
      <c r="E1806" s="8">
        <v>2390</v>
      </c>
      <c r="F1806" s="8">
        <v>271</v>
      </c>
      <c r="G1806" s="8">
        <v>79</v>
      </c>
      <c r="H1806" s="10">
        <f t="shared" si="375"/>
        <v>29.15129151291513</v>
      </c>
    </row>
    <row r="1807" spans="1:8" x14ac:dyDescent="0.2">
      <c r="B1807" s="8">
        <v>111343603</v>
      </c>
      <c r="C1807" s="9" t="s">
        <v>4285</v>
      </c>
      <c r="D1807" s="1" t="s">
        <v>1723</v>
      </c>
      <c r="E1807" s="8">
        <v>4947</v>
      </c>
      <c r="F1807" s="8">
        <v>266</v>
      </c>
      <c r="G1807" s="8">
        <v>90</v>
      </c>
      <c r="H1807" s="10">
        <f t="shared" si="375"/>
        <v>33.834586466165412</v>
      </c>
    </row>
    <row r="1808" spans="1:8" x14ac:dyDescent="0.2">
      <c r="B1808" s="8">
        <v>111343603</v>
      </c>
      <c r="C1808" s="9" t="s">
        <v>4285</v>
      </c>
      <c r="D1808" s="1" t="s">
        <v>1724</v>
      </c>
      <c r="E1808" s="8">
        <v>6255</v>
      </c>
      <c r="F1808" s="8">
        <v>593</v>
      </c>
      <c r="G1808" s="8">
        <v>154</v>
      </c>
      <c r="H1808" s="10">
        <f t="shared" si="375"/>
        <v>25.969645868465431</v>
      </c>
    </row>
    <row r="1809" spans="1:8" x14ac:dyDescent="0.2">
      <c r="B1809" s="8">
        <v>111343603</v>
      </c>
      <c r="C1809" s="9" t="s">
        <v>4285</v>
      </c>
      <c r="D1809" s="1" t="s">
        <v>1725</v>
      </c>
      <c r="E1809" s="8">
        <v>2399</v>
      </c>
      <c r="F1809" s="8">
        <v>136</v>
      </c>
      <c r="G1809" s="8">
        <v>68</v>
      </c>
      <c r="H1809" s="10">
        <f t="shared" si="375"/>
        <v>50</v>
      </c>
    </row>
    <row r="1810" spans="1:8" x14ac:dyDescent="0.2">
      <c r="B1810" s="8">
        <v>111343603</v>
      </c>
      <c r="C1810" s="9" t="s">
        <v>4285</v>
      </c>
      <c r="D1810" s="1" t="s">
        <v>1726</v>
      </c>
      <c r="E1810" s="8">
        <v>2391</v>
      </c>
      <c r="F1810" s="8">
        <v>214</v>
      </c>
      <c r="G1810" s="8">
        <v>65</v>
      </c>
      <c r="H1810" s="10">
        <f t="shared" si="375"/>
        <v>30.373831775700932</v>
      </c>
    </row>
    <row r="1811" spans="1:8" x14ac:dyDescent="0.2">
      <c r="B1811" s="8">
        <v>111343603</v>
      </c>
      <c r="C1811" s="9" t="s">
        <v>4285</v>
      </c>
      <c r="D1811" s="1" t="s">
        <v>685</v>
      </c>
      <c r="E1811" s="8">
        <v>2395</v>
      </c>
      <c r="F1811" s="8">
        <v>203</v>
      </c>
      <c r="G1811" s="8">
        <v>69</v>
      </c>
      <c r="H1811" s="10">
        <f t="shared" si="375"/>
        <v>33.990147783251231</v>
      </c>
    </row>
    <row r="1812" spans="1:8" x14ac:dyDescent="0.2">
      <c r="B1812" s="8">
        <v>111343603</v>
      </c>
      <c r="C1812" s="9" t="s">
        <v>4285</v>
      </c>
      <c r="D1812" s="1" t="s">
        <v>1727</v>
      </c>
      <c r="E1812" s="8">
        <v>2393</v>
      </c>
      <c r="F1812" s="8">
        <v>119</v>
      </c>
      <c r="G1812" s="8">
        <v>30</v>
      </c>
      <c r="H1812" s="10">
        <f t="shared" si="375"/>
        <v>25.210084033613445</v>
      </c>
    </row>
    <row r="1813" spans="1:8" x14ac:dyDescent="0.2">
      <c r="B1813" s="8">
        <v>111343603</v>
      </c>
      <c r="C1813" s="9" t="s">
        <v>4285</v>
      </c>
      <c r="D1813" s="1" t="s">
        <v>1728</v>
      </c>
      <c r="E1813" s="8">
        <v>7220</v>
      </c>
      <c r="F1813" s="8">
        <v>453</v>
      </c>
      <c r="G1813" s="8">
        <v>127</v>
      </c>
      <c r="H1813" s="10">
        <f t="shared" si="375"/>
        <v>28.035320088300221</v>
      </c>
    </row>
    <row r="1814" spans="1:8" x14ac:dyDescent="0.2">
      <c r="B1814" s="8">
        <v>111343603</v>
      </c>
      <c r="C1814" s="9" t="s">
        <v>4285</v>
      </c>
      <c r="D1814" s="1" t="s">
        <v>1729</v>
      </c>
      <c r="E1814" s="8">
        <v>2400</v>
      </c>
      <c r="F1814" s="8">
        <v>133</v>
      </c>
      <c r="G1814" s="8">
        <v>50</v>
      </c>
      <c r="H1814" s="10">
        <f t="shared" si="375"/>
        <v>37.593984962406012</v>
      </c>
    </row>
    <row r="1815" spans="1:8" x14ac:dyDescent="0.2">
      <c r="B1815" s="8">
        <v>111343603</v>
      </c>
      <c r="C1815" s="9" t="s">
        <v>4285</v>
      </c>
      <c r="D1815" s="1" t="s">
        <v>1730</v>
      </c>
      <c r="E1815" s="8">
        <v>2396</v>
      </c>
      <c r="F1815" s="8">
        <v>123</v>
      </c>
      <c r="G1815" s="8">
        <v>33</v>
      </c>
      <c r="H1815" s="10">
        <f t="shared" si="375"/>
        <v>26.829268292682929</v>
      </c>
    </row>
    <row r="1816" spans="1:8" x14ac:dyDescent="0.2">
      <c r="A1816" s="11" t="s">
        <v>1731</v>
      </c>
      <c r="B1816" s="12">
        <f>SUBTOTAL(3,B1805:B1815)</f>
        <v>11</v>
      </c>
      <c r="C1816" s="13"/>
      <c r="D1816" s="14"/>
      <c r="E1816" s="12"/>
      <c r="F1816" s="12">
        <f t="shared" ref="F1816:G1816" si="379">SUM(F1805:F1815)</f>
        <v>3082</v>
      </c>
      <c r="G1816" s="12">
        <f t="shared" si="379"/>
        <v>885</v>
      </c>
      <c r="H1816" s="15">
        <f t="shared" si="375"/>
        <v>28.71512005191434</v>
      </c>
    </row>
    <row r="1817" spans="1:8" x14ac:dyDescent="0.2">
      <c r="B1817" s="8">
        <v>111312804</v>
      </c>
      <c r="C1817" s="9" t="s">
        <v>4286</v>
      </c>
      <c r="D1817" s="1" t="s">
        <v>1732</v>
      </c>
      <c r="E1817" s="8">
        <v>5230</v>
      </c>
      <c r="F1817" s="8">
        <v>401</v>
      </c>
      <c r="G1817" s="8">
        <v>95</v>
      </c>
      <c r="H1817" s="10">
        <f t="shared" si="375"/>
        <v>23.690773067331673</v>
      </c>
    </row>
    <row r="1818" spans="1:8" x14ac:dyDescent="0.2">
      <c r="B1818" s="8">
        <v>111312804</v>
      </c>
      <c r="C1818" s="9" t="s">
        <v>4286</v>
      </c>
      <c r="D1818" s="1" t="s">
        <v>1733</v>
      </c>
      <c r="E1818" s="8">
        <v>2308</v>
      </c>
      <c r="F1818" s="8">
        <v>354</v>
      </c>
      <c r="G1818" s="8">
        <v>80</v>
      </c>
      <c r="H1818" s="10">
        <f t="shared" si="375"/>
        <v>22.598870056497177</v>
      </c>
    </row>
    <row r="1819" spans="1:8" x14ac:dyDescent="0.2">
      <c r="A1819" s="11" t="s">
        <v>1734</v>
      </c>
      <c r="B1819" s="12">
        <f>SUBTOTAL(3,B1817:B1818)</f>
        <v>2</v>
      </c>
      <c r="C1819" s="13"/>
      <c r="D1819" s="14"/>
      <c r="E1819" s="12"/>
      <c r="F1819" s="12">
        <f t="shared" ref="F1819:G1819" si="380">SUM(F1817:F1818)</f>
        <v>755</v>
      </c>
      <c r="G1819" s="12">
        <f t="shared" si="380"/>
        <v>175</v>
      </c>
      <c r="H1819" s="15">
        <f t="shared" si="375"/>
        <v>23.178807947019866</v>
      </c>
    </row>
    <row r="1820" spans="1:8" x14ac:dyDescent="0.2">
      <c r="B1820" s="8">
        <v>300514840</v>
      </c>
      <c r="C1820" s="9" t="s">
        <v>1735</v>
      </c>
      <c r="D1820" s="1" t="s">
        <v>1735</v>
      </c>
      <c r="E1820" s="8">
        <v>300514840</v>
      </c>
      <c r="F1820" s="8">
        <v>18</v>
      </c>
      <c r="G1820" s="8">
        <v>18</v>
      </c>
      <c r="H1820" s="10">
        <f t="shared" si="375"/>
        <v>100</v>
      </c>
    </row>
    <row r="1821" spans="1:8" x14ac:dyDescent="0.2">
      <c r="A1821" s="11" t="s">
        <v>1736</v>
      </c>
      <c r="B1821" s="12">
        <f>SUBTOTAL(3,B1820:B1820)</f>
        <v>1</v>
      </c>
      <c r="C1821" s="13"/>
      <c r="D1821" s="14"/>
      <c r="E1821" s="12"/>
      <c r="F1821" s="12">
        <f t="shared" ref="F1821:G1821" si="381">SUM(F1820)</f>
        <v>18</v>
      </c>
      <c r="G1821" s="12">
        <f t="shared" si="381"/>
        <v>18</v>
      </c>
      <c r="H1821" s="15">
        <f t="shared" si="375"/>
        <v>100</v>
      </c>
    </row>
    <row r="1822" spans="1:8" x14ac:dyDescent="0.2">
      <c r="B1822" s="8">
        <v>109422303</v>
      </c>
      <c r="C1822" s="9" t="s">
        <v>4287</v>
      </c>
      <c r="D1822" s="1" t="s">
        <v>1737</v>
      </c>
      <c r="E1822" s="8">
        <v>5245</v>
      </c>
      <c r="F1822" s="8">
        <v>413</v>
      </c>
      <c r="G1822" s="8">
        <v>57</v>
      </c>
      <c r="H1822" s="10">
        <f t="shared" si="375"/>
        <v>13.801452784503631</v>
      </c>
    </row>
    <row r="1823" spans="1:8" x14ac:dyDescent="0.2">
      <c r="B1823" s="8">
        <v>109422303</v>
      </c>
      <c r="C1823" s="9" t="s">
        <v>4287</v>
      </c>
      <c r="D1823" s="1" t="s">
        <v>1738</v>
      </c>
      <c r="E1823" s="8">
        <v>3100</v>
      </c>
      <c r="F1823" s="8">
        <v>276</v>
      </c>
      <c r="G1823" s="8">
        <v>82</v>
      </c>
      <c r="H1823" s="10">
        <f t="shared" si="375"/>
        <v>29.710144927536231</v>
      </c>
    </row>
    <row r="1824" spans="1:8" x14ac:dyDescent="0.2">
      <c r="B1824" s="8">
        <v>109422303</v>
      </c>
      <c r="C1824" s="9" t="s">
        <v>4287</v>
      </c>
      <c r="D1824" s="1" t="s">
        <v>1739</v>
      </c>
      <c r="E1824" s="8">
        <v>500000386</v>
      </c>
      <c r="F1824" s="8">
        <v>574</v>
      </c>
      <c r="G1824" s="8">
        <v>186</v>
      </c>
      <c r="H1824" s="10">
        <f t="shared" si="375"/>
        <v>32.404181184668992</v>
      </c>
    </row>
    <row r="1825" spans="1:8" x14ac:dyDescent="0.2">
      <c r="A1825" s="11" t="s">
        <v>1740</v>
      </c>
      <c r="B1825" s="12">
        <f>SUBTOTAL(3,B1822:B1824)</f>
        <v>3</v>
      </c>
      <c r="C1825" s="13"/>
      <c r="D1825" s="14"/>
      <c r="E1825" s="12"/>
      <c r="F1825" s="12">
        <f t="shared" ref="F1825:G1825" si="382">SUM(F1822:F1824)</f>
        <v>1263</v>
      </c>
      <c r="G1825" s="12">
        <f t="shared" si="382"/>
        <v>325</v>
      </c>
      <c r="H1825" s="15">
        <f t="shared" si="375"/>
        <v>25.73238321456849</v>
      </c>
    </row>
    <row r="1826" spans="1:8" x14ac:dyDescent="0.2">
      <c r="B1826" s="8">
        <v>104103603</v>
      </c>
      <c r="C1826" s="9" t="s">
        <v>4288</v>
      </c>
      <c r="D1826" s="1" t="s">
        <v>1741</v>
      </c>
      <c r="E1826" s="8">
        <v>1153</v>
      </c>
      <c r="F1826" s="8">
        <v>489</v>
      </c>
      <c r="G1826" s="8">
        <v>120</v>
      </c>
      <c r="H1826" s="10">
        <f t="shared" si="375"/>
        <v>24.539877300613497</v>
      </c>
    </row>
    <row r="1827" spans="1:8" x14ac:dyDescent="0.2">
      <c r="B1827" s="8">
        <v>104103603</v>
      </c>
      <c r="C1827" s="9" t="s">
        <v>4288</v>
      </c>
      <c r="D1827" s="1" t="s">
        <v>1742</v>
      </c>
      <c r="E1827" s="8">
        <v>1154</v>
      </c>
      <c r="F1827" s="8">
        <v>764</v>
      </c>
      <c r="G1827" s="8">
        <v>147</v>
      </c>
      <c r="H1827" s="10">
        <f t="shared" si="375"/>
        <v>19.240837696335078</v>
      </c>
    </row>
    <row r="1828" spans="1:8" x14ac:dyDescent="0.2">
      <c r="B1828" s="8">
        <v>104103603</v>
      </c>
      <c r="C1828" s="9" t="s">
        <v>4288</v>
      </c>
      <c r="D1828" s="1" t="s">
        <v>1743</v>
      </c>
      <c r="E1828" s="8">
        <v>7396</v>
      </c>
      <c r="F1828" s="8">
        <v>269</v>
      </c>
      <c r="G1828" s="8">
        <v>51</v>
      </c>
      <c r="H1828" s="10">
        <f t="shared" si="375"/>
        <v>18.959107806691449</v>
      </c>
    </row>
    <row r="1829" spans="1:8" x14ac:dyDescent="0.2">
      <c r="A1829" s="11" t="s">
        <v>1744</v>
      </c>
      <c r="B1829" s="12">
        <f>SUBTOTAL(3,B1826:B1828)</f>
        <v>3</v>
      </c>
      <c r="C1829" s="13"/>
      <c r="D1829" s="14"/>
      <c r="E1829" s="12"/>
      <c r="F1829" s="12">
        <f t="shared" ref="F1829:G1829" si="383">SUM(F1826:F1828)</f>
        <v>1522</v>
      </c>
      <c r="G1829" s="12">
        <f t="shared" si="383"/>
        <v>318</v>
      </c>
      <c r="H1829" s="15">
        <f t="shared" si="375"/>
        <v>20.893561103810775</v>
      </c>
    </row>
    <row r="1830" spans="1:8" x14ac:dyDescent="0.2">
      <c r="B1830" s="8">
        <v>124154003</v>
      </c>
      <c r="C1830" s="9" t="s">
        <v>4289</v>
      </c>
      <c r="D1830" s="1" t="s">
        <v>1745</v>
      </c>
      <c r="E1830" s="8">
        <v>8172</v>
      </c>
      <c r="F1830" s="8">
        <v>536</v>
      </c>
      <c r="G1830" s="8">
        <v>91</v>
      </c>
      <c r="H1830" s="10">
        <f t="shared" si="375"/>
        <v>16.977611940298505</v>
      </c>
    </row>
    <row r="1831" spans="1:8" x14ac:dyDescent="0.2">
      <c r="B1831" s="8">
        <v>124154003</v>
      </c>
      <c r="C1831" s="9" t="s">
        <v>4289</v>
      </c>
      <c r="D1831" s="1" t="s">
        <v>1505</v>
      </c>
      <c r="E1831" s="8">
        <v>1401</v>
      </c>
      <c r="F1831" s="8">
        <v>597</v>
      </c>
      <c r="G1831" s="8">
        <v>61</v>
      </c>
      <c r="H1831" s="10">
        <f t="shared" si="375"/>
        <v>10.217755443886096</v>
      </c>
    </row>
    <row r="1832" spans="1:8" x14ac:dyDescent="0.2">
      <c r="B1832" s="8">
        <v>124154003</v>
      </c>
      <c r="C1832" s="9" t="s">
        <v>4289</v>
      </c>
      <c r="D1832" s="1" t="s">
        <v>1746</v>
      </c>
      <c r="E1832" s="8">
        <v>6482</v>
      </c>
      <c r="F1832" s="8">
        <v>1252</v>
      </c>
      <c r="G1832" s="8">
        <v>77</v>
      </c>
      <c r="H1832" s="10">
        <f t="shared" si="375"/>
        <v>6.1501597444089455</v>
      </c>
    </row>
    <row r="1833" spans="1:8" x14ac:dyDescent="0.2">
      <c r="B1833" s="8">
        <v>124154003</v>
      </c>
      <c r="C1833" s="9" t="s">
        <v>4289</v>
      </c>
      <c r="D1833" s="1" t="s">
        <v>1747</v>
      </c>
      <c r="E1833" s="8">
        <v>6834</v>
      </c>
      <c r="F1833" s="8">
        <v>1011</v>
      </c>
      <c r="G1833" s="8">
        <v>79</v>
      </c>
      <c r="H1833" s="10">
        <f t="shared" si="375"/>
        <v>7.8140454995054398</v>
      </c>
    </row>
    <row r="1834" spans="1:8" x14ac:dyDescent="0.2">
      <c r="B1834" s="8">
        <v>124154003</v>
      </c>
      <c r="C1834" s="9" t="s">
        <v>4289</v>
      </c>
      <c r="D1834" s="1" t="s">
        <v>1748</v>
      </c>
      <c r="E1834" s="8">
        <v>6481</v>
      </c>
      <c r="F1834" s="8">
        <v>309</v>
      </c>
      <c r="G1834" s="8">
        <v>34</v>
      </c>
      <c r="H1834" s="10">
        <f t="shared" si="375"/>
        <v>11.003236245954692</v>
      </c>
    </row>
    <row r="1835" spans="1:8" x14ac:dyDescent="0.2">
      <c r="B1835" s="8">
        <v>124154003</v>
      </c>
      <c r="C1835" s="9" t="s">
        <v>4289</v>
      </c>
      <c r="D1835" s="1" t="s">
        <v>1749</v>
      </c>
      <c r="E1835" s="8">
        <v>1400</v>
      </c>
      <c r="F1835" s="8">
        <v>525</v>
      </c>
      <c r="G1835" s="8">
        <v>41</v>
      </c>
      <c r="H1835" s="10">
        <f t="shared" si="375"/>
        <v>7.8095238095238093</v>
      </c>
    </row>
    <row r="1836" spans="1:8" x14ac:dyDescent="0.2">
      <c r="A1836" s="11" t="s">
        <v>1750</v>
      </c>
      <c r="B1836" s="12">
        <f>SUBTOTAL(3,B1830:B1835)</f>
        <v>6</v>
      </c>
      <c r="C1836" s="13"/>
      <c r="D1836" s="14"/>
      <c r="E1836" s="12"/>
      <c r="F1836" s="12">
        <f t="shared" ref="F1836:G1836" si="384">SUM(F1830:F1835)</f>
        <v>4230</v>
      </c>
      <c r="G1836" s="12">
        <f t="shared" si="384"/>
        <v>383</v>
      </c>
      <c r="H1836" s="15">
        <f t="shared" si="375"/>
        <v>9.0543735224586293</v>
      </c>
    </row>
    <row r="1837" spans="1:8" x14ac:dyDescent="0.2">
      <c r="B1837" s="8">
        <v>106166503</v>
      </c>
      <c r="C1837" s="9" t="s">
        <v>4290</v>
      </c>
      <c r="D1837" s="1" t="s">
        <v>1751</v>
      </c>
      <c r="E1837" s="8">
        <v>6694</v>
      </c>
      <c r="F1837" s="8">
        <v>579</v>
      </c>
      <c r="G1837" s="8">
        <v>168</v>
      </c>
      <c r="H1837" s="10">
        <f t="shared" si="375"/>
        <v>29.015544041450774</v>
      </c>
    </row>
    <row r="1838" spans="1:8" x14ac:dyDescent="0.2">
      <c r="B1838" s="8">
        <v>106166503</v>
      </c>
      <c r="C1838" s="9" t="s">
        <v>4290</v>
      </c>
      <c r="D1838" s="1" t="s">
        <v>1752</v>
      </c>
      <c r="E1838" s="8">
        <v>1486</v>
      </c>
      <c r="F1838" s="8">
        <v>489</v>
      </c>
      <c r="G1838" s="8">
        <v>102</v>
      </c>
      <c r="H1838" s="10">
        <f t="shared" si="375"/>
        <v>20.858895705521473</v>
      </c>
    </row>
    <row r="1839" spans="1:8" x14ac:dyDescent="0.2">
      <c r="A1839" s="11" t="s">
        <v>1753</v>
      </c>
      <c r="B1839" s="12">
        <f>SUBTOTAL(3,B1837:B1838)</f>
        <v>2</v>
      </c>
      <c r="C1839" s="13"/>
      <c r="D1839" s="14"/>
      <c r="E1839" s="12"/>
      <c r="F1839" s="12">
        <f t="shared" ref="F1839:G1839" si="385">SUM(F1837:F1838)</f>
        <v>1068</v>
      </c>
      <c r="G1839" s="12">
        <f t="shared" si="385"/>
        <v>270</v>
      </c>
      <c r="H1839" s="15">
        <f t="shared" si="375"/>
        <v>25.280898876404496</v>
      </c>
    </row>
    <row r="1840" spans="1:8" x14ac:dyDescent="0.2">
      <c r="B1840" s="8">
        <v>110183602</v>
      </c>
      <c r="C1840" s="9" t="s">
        <v>4291</v>
      </c>
      <c r="D1840" s="1" t="s">
        <v>1754</v>
      </c>
      <c r="E1840" s="8">
        <v>6241</v>
      </c>
      <c r="F1840" s="8">
        <v>235</v>
      </c>
      <c r="G1840" s="8">
        <v>117</v>
      </c>
      <c r="H1840" s="10">
        <f t="shared" si="375"/>
        <v>49.787234042553195</v>
      </c>
    </row>
    <row r="1841" spans="1:8" x14ac:dyDescent="0.2">
      <c r="B1841" s="8">
        <v>110183602</v>
      </c>
      <c r="C1841" s="9" t="s">
        <v>4291</v>
      </c>
      <c r="D1841" s="1" t="s">
        <v>1755</v>
      </c>
      <c r="E1841" s="8">
        <v>7589</v>
      </c>
      <c r="F1841" s="8">
        <v>1249</v>
      </c>
      <c r="G1841" s="8">
        <v>369</v>
      </c>
      <c r="H1841" s="10">
        <f t="shared" si="375"/>
        <v>29.543634907926343</v>
      </c>
    </row>
    <row r="1842" spans="1:8" x14ac:dyDescent="0.2">
      <c r="B1842" s="8">
        <v>110183602</v>
      </c>
      <c r="C1842" s="9" t="s">
        <v>4291</v>
      </c>
      <c r="D1842" s="1" t="s">
        <v>1756</v>
      </c>
      <c r="E1842" s="8">
        <v>7590</v>
      </c>
      <c r="F1842" s="8">
        <v>862</v>
      </c>
      <c r="G1842" s="8">
        <v>315</v>
      </c>
      <c r="H1842" s="10">
        <f t="shared" si="375"/>
        <v>36.542923433874705</v>
      </c>
    </row>
    <row r="1843" spans="1:8" x14ac:dyDescent="0.2">
      <c r="B1843" s="8">
        <v>110183602</v>
      </c>
      <c r="C1843" s="9" t="s">
        <v>4291</v>
      </c>
      <c r="D1843" s="1" t="s">
        <v>1757</v>
      </c>
      <c r="E1843" s="8">
        <v>4815</v>
      </c>
      <c r="F1843" s="8">
        <v>300</v>
      </c>
      <c r="G1843" s="8">
        <v>190</v>
      </c>
      <c r="H1843" s="10">
        <f t="shared" si="375"/>
        <v>63.333333333333329</v>
      </c>
    </row>
    <row r="1844" spans="1:8" x14ac:dyDescent="0.2">
      <c r="B1844" s="8">
        <v>110183602</v>
      </c>
      <c r="C1844" s="9" t="s">
        <v>4291</v>
      </c>
      <c r="D1844" s="1" t="s">
        <v>1758</v>
      </c>
      <c r="E1844" s="8">
        <v>4917</v>
      </c>
      <c r="F1844" s="8">
        <v>263</v>
      </c>
      <c r="G1844" s="8">
        <v>89</v>
      </c>
      <c r="H1844" s="10">
        <f t="shared" si="375"/>
        <v>33.840304182509506</v>
      </c>
    </row>
    <row r="1845" spans="1:8" x14ac:dyDescent="0.2">
      <c r="B1845" s="8">
        <v>110183602</v>
      </c>
      <c r="C1845" s="9" t="s">
        <v>4291</v>
      </c>
      <c r="D1845" s="1" t="s">
        <v>1759</v>
      </c>
      <c r="E1845" s="8">
        <v>1570</v>
      </c>
      <c r="F1845" s="8">
        <v>385</v>
      </c>
      <c r="G1845" s="8">
        <v>149</v>
      </c>
      <c r="H1845" s="10">
        <f t="shared" si="375"/>
        <v>38.701298701298704</v>
      </c>
    </row>
    <row r="1846" spans="1:8" x14ac:dyDescent="0.2">
      <c r="B1846" s="8">
        <v>110183602</v>
      </c>
      <c r="C1846" s="9" t="s">
        <v>4291</v>
      </c>
      <c r="D1846" s="1" t="s">
        <v>1760</v>
      </c>
      <c r="E1846" s="8">
        <v>6242</v>
      </c>
      <c r="F1846" s="8">
        <v>244</v>
      </c>
      <c r="G1846" s="8">
        <v>143</v>
      </c>
      <c r="H1846" s="10">
        <f t="shared" si="375"/>
        <v>58.606557377049185</v>
      </c>
    </row>
    <row r="1847" spans="1:8" x14ac:dyDescent="0.2">
      <c r="B1847" s="8">
        <v>110183602</v>
      </c>
      <c r="C1847" s="9" t="s">
        <v>4291</v>
      </c>
      <c r="D1847" s="1" t="s">
        <v>1761</v>
      </c>
      <c r="E1847" s="8">
        <v>6245</v>
      </c>
      <c r="F1847" s="8">
        <v>407</v>
      </c>
      <c r="G1847" s="8">
        <v>213</v>
      </c>
      <c r="H1847" s="10">
        <f t="shared" si="375"/>
        <v>52.334152334152343</v>
      </c>
    </row>
    <row r="1848" spans="1:8" x14ac:dyDescent="0.2">
      <c r="B1848" s="8">
        <v>110183602</v>
      </c>
      <c r="C1848" s="9" t="s">
        <v>4291</v>
      </c>
      <c r="D1848" s="1" t="s">
        <v>1762</v>
      </c>
      <c r="E1848" s="8">
        <v>1588</v>
      </c>
      <c r="F1848" s="8">
        <v>301</v>
      </c>
      <c r="G1848" s="8">
        <v>73</v>
      </c>
      <c r="H1848" s="10">
        <f t="shared" si="375"/>
        <v>24.252491694352159</v>
      </c>
    </row>
    <row r="1849" spans="1:8" x14ac:dyDescent="0.2">
      <c r="A1849" s="11" t="s">
        <v>1763</v>
      </c>
      <c r="B1849" s="12">
        <f>SUBTOTAL(3,B1840:B1848)</f>
        <v>9</v>
      </c>
      <c r="C1849" s="13"/>
      <c r="D1849" s="14"/>
      <c r="E1849" s="12"/>
      <c r="F1849" s="12">
        <f t="shared" ref="F1849:G1849" si="386">SUM(F1840:F1848)</f>
        <v>4246</v>
      </c>
      <c r="G1849" s="12">
        <f t="shared" si="386"/>
        <v>1658</v>
      </c>
      <c r="H1849" s="15">
        <f t="shared" si="375"/>
        <v>39.04851625058879</v>
      </c>
    </row>
    <row r="1850" spans="1:8" x14ac:dyDescent="0.2">
      <c r="B1850" s="8">
        <v>104432830</v>
      </c>
      <c r="C1850" s="9" t="s">
        <v>1764</v>
      </c>
      <c r="D1850" s="1" t="s">
        <v>1765</v>
      </c>
      <c r="E1850" s="8">
        <v>300432495</v>
      </c>
      <c r="F1850" s="8">
        <v>37</v>
      </c>
      <c r="G1850" s="8">
        <v>25</v>
      </c>
      <c r="H1850" s="10">
        <f t="shared" si="375"/>
        <v>67.567567567567565</v>
      </c>
    </row>
    <row r="1851" spans="1:8" x14ac:dyDescent="0.2">
      <c r="B1851" s="8">
        <v>104432830</v>
      </c>
      <c r="C1851" s="9" t="s">
        <v>1764</v>
      </c>
      <c r="D1851" s="1" t="s">
        <v>1764</v>
      </c>
      <c r="E1851" s="8">
        <v>7506</v>
      </c>
      <c r="F1851" s="8">
        <v>204</v>
      </c>
      <c r="G1851" s="8">
        <v>141</v>
      </c>
      <c r="H1851" s="10">
        <f t="shared" si="375"/>
        <v>69.117647058823522</v>
      </c>
    </row>
    <row r="1852" spans="1:8" x14ac:dyDescent="0.2">
      <c r="B1852" s="8">
        <v>104432830</v>
      </c>
      <c r="C1852" s="9" t="s">
        <v>1764</v>
      </c>
      <c r="D1852" s="1" t="s">
        <v>1766</v>
      </c>
      <c r="E1852" s="8">
        <v>990000209</v>
      </c>
      <c r="F1852" s="8">
        <v>16</v>
      </c>
      <c r="G1852" s="8">
        <v>0</v>
      </c>
      <c r="H1852" s="10">
        <f t="shared" si="375"/>
        <v>0</v>
      </c>
    </row>
    <row r="1853" spans="1:8" x14ac:dyDescent="0.2">
      <c r="A1853" s="11" t="s">
        <v>1767</v>
      </c>
      <c r="B1853" s="12">
        <f>SUBTOTAL(3,B1850:B1852)</f>
        <v>3</v>
      </c>
      <c r="C1853" s="13"/>
      <c r="D1853" s="14"/>
      <c r="E1853" s="12"/>
      <c r="F1853" s="12">
        <f t="shared" ref="F1853:G1853" si="387">SUM(F1850:F1852)</f>
        <v>257</v>
      </c>
      <c r="G1853" s="12">
        <f t="shared" si="387"/>
        <v>166</v>
      </c>
      <c r="H1853" s="15">
        <f t="shared" si="375"/>
        <v>64.591439688715951</v>
      </c>
    </row>
    <row r="1854" spans="1:8" x14ac:dyDescent="0.2">
      <c r="B1854" s="8">
        <v>103025002</v>
      </c>
      <c r="C1854" s="9" t="s">
        <v>4292</v>
      </c>
      <c r="D1854" s="1" t="s">
        <v>1768</v>
      </c>
      <c r="E1854" s="8">
        <v>7461</v>
      </c>
      <c r="F1854" s="8">
        <v>282</v>
      </c>
      <c r="G1854" s="8">
        <v>76</v>
      </c>
      <c r="H1854" s="10">
        <f t="shared" si="375"/>
        <v>26.950354609929079</v>
      </c>
    </row>
    <row r="1855" spans="1:8" x14ac:dyDescent="0.2">
      <c r="B1855" s="8">
        <v>103025002</v>
      </c>
      <c r="C1855" s="9" t="s">
        <v>4292</v>
      </c>
      <c r="D1855" s="1" t="s">
        <v>1769</v>
      </c>
      <c r="E1855" s="8">
        <v>203</v>
      </c>
      <c r="F1855" s="8">
        <v>161</v>
      </c>
      <c r="G1855" s="8">
        <v>16</v>
      </c>
      <c r="H1855" s="10">
        <f t="shared" si="375"/>
        <v>9.9378881987577632</v>
      </c>
    </row>
    <row r="1856" spans="1:8" x14ac:dyDescent="0.2">
      <c r="B1856" s="8">
        <v>103025002</v>
      </c>
      <c r="C1856" s="9" t="s">
        <v>4292</v>
      </c>
      <c r="D1856" s="1" t="s">
        <v>1770</v>
      </c>
      <c r="E1856" s="8">
        <v>5112</v>
      </c>
      <c r="F1856" s="8">
        <v>688</v>
      </c>
      <c r="G1856" s="8">
        <v>101</v>
      </c>
      <c r="H1856" s="10">
        <f t="shared" si="375"/>
        <v>14.680232558139537</v>
      </c>
    </row>
    <row r="1857" spans="1:8" x14ac:dyDescent="0.2">
      <c r="B1857" s="8">
        <v>103025002</v>
      </c>
      <c r="C1857" s="9" t="s">
        <v>4292</v>
      </c>
      <c r="D1857" s="1" t="s">
        <v>1771</v>
      </c>
      <c r="E1857" s="8">
        <v>7462</v>
      </c>
      <c r="F1857" s="8">
        <v>433</v>
      </c>
      <c r="G1857" s="8">
        <v>74</v>
      </c>
      <c r="H1857" s="10">
        <f t="shared" si="375"/>
        <v>17.090069284064665</v>
      </c>
    </row>
    <row r="1858" spans="1:8" x14ac:dyDescent="0.2">
      <c r="B1858" s="8">
        <v>103025002</v>
      </c>
      <c r="C1858" s="9" t="s">
        <v>4292</v>
      </c>
      <c r="D1858" s="1" t="s">
        <v>1772</v>
      </c>
      <c r="E1858" s="8">
        <v>204</v>
      </c>
      <c r="F1858" s="8">
        <v>273</v>
      </c>
      <c r="G1858" s="8">
        <v>82</v>
      </c>
      <c r="H1858" s="10">
        <f t="shared" si="375"/>
        <v>30.036630036630036</v>
      </c>
    </row>
    <row r="1859" spans="1:8" x14ac:dyDescent="0.2">
      <c r="A1859" s="11" t="s">
        <v>1773</v>
      </c>
      <c r="B1859" s="12">
        <f>SUBTOTAL(3,B1854:B1858)</f>
        <v>5</v>
      </c>
      <c r="C1859" s="13"/>
      <c r="D1859" s="14"/>
      <c r="E1859" s="12"/>
      <c r="F1859" s="12">
        <f t="shared" ref="F1859:G1859" si="388">SUM(F1854:F1858)</f>
        <v>1837</v>
      </c>
      <c r="G1859" s="12">
        <f t="shared" si="388"/>
        <v>349</v>
      </c>
      <c r="H1859" s="15">
        <f t="shared" si="375"/>
        <v>18.998366902558519</v>
      </c>
    </row>
    <row r="1860" spans="1:8" x14ac:dyDescent="0.2">
      <c r="B1860" s="8">
        <v>300163520</v>
      </c>
      <c r="C1860" s="9" t="s">
        <v>1774</v>
      </c>
      <c r="D1860" s="1" t="s">
        <v>1775</v>
      </c>
      <c r="E1860" s="8">
        <v>7629</v>
      </c>
      <c r="F1860" s="8">
        <v>8</v>
      </c>
      <c r="G1860" s="8">
        <v>3</v>
      </c>
      <c r="H1860" s="10">
        <f t="shared" si="375"/>
        <v>37.5</v>
      </c>
    </row>
    <row r="1861" spans="1:8" x14ac:dyDescent="0.2">
      <c r="A1861" s="11" t="s">
        <v>1776</v>
      </c>
      <c r="B1861" s="12">
        <f>SUBTOTAL(3,B1860:B1860)</f>
        <v>1</v>
      </c>
      <c r="C1861" s="13"/>
      <c r="D1861" s="14"/>
      <c r="E1861" s="12"/>
      <c r="F1861" s="12">
        <f t="shared" ref="F1861:G1861" si="389">SUM(F1860)</f>
        <v>8</v>
      </c>
      <c r="G1861" s="12">
        <f t="shared" si="389"/>
        <v>3</v>
      </c>
      <c r="H1861" s="15">
        <f t="shared" si="375"/>
        <v>37.5</v>
      </c>
    </row>
    <row r="1862" spans="1:8" x14ac:dyDescent="0.2">
      <c r="B1862" s="8">
        <v>300399600</v>
      </c>
      <c r="C1862" s="9" t="s">
        <v>1777</v>
      </c>
      <c r="D1862" s="1" t="s">
        <v>1778</v>
      </c>
      <c r="E1862" s="8">
        <v>300066540</v>
      </c>
      <c r="F1862" s="8">
        <v>155</v>
      </c>
      <c r="G1862" s="8">
        <v>97</v>
      </c>
      <c r="H1862" s="10">
        <f t="shared" ref="H1862:H1925" si="390">G1862/F1862*100</f>
        <v>62.580645161290327</v>
      </c>
    </row>
    <row r="1863" spans="1:8" x14ac:dyDescent="0.2">
      <c r="B1863" s="8">
        <v>300399600</v>
      </c>
      <c r="C1863" s="9" t="s">
        <v>1777</v>
      </c>
      <c r="D1863" s="1" t="s">
        <v>1779</v>
      </c>
      <c r="E1863" s="8">
        <v>300399650</v>
      </c>
      <c r="F1863" s="8">
        <v>277</v>
      </c>
      <c r="G1863" s="8">
        <v>0</v>
      </c>
      <c r="H1863" s="10">
        <f t="shared" si="390"/>
        <v>0</v>
      </c>
    </row>
    <row r="1864" spans="1:8" x14ac:dyDescent="0.2">
      <c r="B1864" s="8">
        <v>300399600</v>
      </c>
      <c r="C1864" s="9" t="s">
        <v>1777</v>
      </c>
      <c r="D1864" s="1" t="s">
        <v>1780</v>
      </c>
      <c r="E1864" s="8">
        <v>300399600</v>
      </c>
      <c r="F1864" s="8">
        <v>58</v>
      </c>
      <c r="G1864" s="8">
        <v>39</v>
      </c>
      <c r="H1864" s="10">
        <f t="shared" si="390"/>
        <v>67.241379310344826</v>
      </c>
    </row>
    <row r="1865" spans="1:8" x14ac:dyDescent="0.2">
      <c r="A1865" s="11" t="s">
        <v>1781</v>
      </c>
      <c r="B1865" s="12">
        <f>SUBTOTAL(3,B1862:B1864)</f>
        <v>3</v>
      </c>
      <c r="C1865" s="13"/>
      <c r="D1865" s="14"/>
      <c r="E1865" s="12"/>
      <c r="F1865" s="12">
        <f t="shared" ref="F1865:G1865" si="391">SUM(F1862:F1864)</f>
        <v>490</v>
      </c>
      <c r="G1865" s="12">
        <f t="shared" si="391"/>
        <v>136</v>
      </c>
      <c r="H1865" s="15">
        <f t="shared" si="390"/>
        <v>27.755102040816325</v>
      </c>
    </row>
    <row r="1866" spans="1:8" x14ac:dyDescent="0.2">
      <c r="B1866" s="8">
        <v>126510013</v>
      </c>
      <c r="C1866" s="9" t="s">
        <v>1782</v>
      </c>
      <c r="D1866" s="1" t="s">
        <v>1782</v>
      </c>
      <c r="E1866" s="8">
        <v>500000270</v>
      </c>
      <c r="F1866" s="8">
        <v>378</v>
      </c>
      <c r="G1866" s="8">
        <v>192</v>
      </c>
      <c r="H1866" s="10">
        <f t="shared" si="390"/>
        <v>50.793650793650791</v>
      </c>
    </row>
    <row r="1867" spans="1:8" x14ac:dyDescent="0.2">
      <c r="B1867" s="8">
        <v>126510013</v>
      </c>
      <c r="C1867" s="9" t="s">
        <v>1782</v>
      </c>
      <c r="D1867" s="1" t="s">
        <v>1783</v>
      </c>
      <c r="E1867" s="8">
        <v>500000377</v>
      </c>
      <c r="F1867" s="8">
        <v>464</v>
      </c>
      <c r="G1867" s="8">
        <v>162</v>
      </c>
      <c r="H1867" s="10">
        <f t="shared" si="390"/>
        <v>34.913793103448278</v>
      </c>
    </row>
    <row r="1868" spans="1:8" x14ac:dyDescent="0.2">
      <c r="B1868" s="8">
        <v>126510013</v>
      </c>
      <c r="C1868" s="9" t="s">
        <v>1782</v>
      </c>
      <c r="D1868" s="1" t="s">
        <v>4726</v>
      </c>
      <c r="E1868" s="8">
        <v>500001098</v>
      </c>
      <c r="F1868" s="8">
        <v>307</v>
      </c>
      <c r="G1868" s="8">
        <v>151</v>
      </c>
      <c r="H1868" s="10">
        <f t="shared" si="390"/>
        <v>49.185667752442995</v>
      </c>
    </row>
    <row r="1869" spans="1:8" x14ac:dyDescent="0.2">
      <c r="A1869" s="11" t="s">
        <v>1784</v>
      </c>
      <c r="B1869" s="12">
        <f>SUBTOTAL(3,B1866:B1868)</f>
        <v>3</v>
      </c>
      <c r="C1869" s="13"/>
      <c r="D1869" s="14"/>
      <c r="E1869" s="12"/>
      <c r="F1869" s="12">
        <f t="shared" ref="F1869:G1869" si="392">SUM(F1866:F1868)</f>
        <v>1149</v>
      </c>
      <c r="G1869" s="12">
        <f t="shared" si="392"/>
        <v>505</v>
      </c>
      <c r="H1869" s="15">
        <f t="shared" si="390"/>
        <v>43.95126196692776</v>
      </c>
    </row>
    <row r="1870" spans="1:8" x14ac:dyDescent="0.2">
      <c r="B1870" s="8">
        <v>107654403</v>
      </c>
      <c r="C1870" s="9" t="s">
        <v>4293</v>
      </c>
      <c r="D1870" s="1" t="s">
        <v>1785</v>
      </c>
      <c r="E1870" s="8">
        <v>7191</v>
      </c>
      <c r="F1870" s="8">
        <v>385</v>
      </c>
      <c r="G1870" s="8">
        <v>193</v>
      </c>
      <c r="H1870" s="10">
        <f t="shared" si="390"/>
        <v>50.129870129870127</v>
      </c>
    </row>
    <row r="1871" spans="1:8" x14ac:dyDescent="0.2">
      <c r="B1871" s="8">
        <v>107654403</v>
      </c>
      <c r="C1871" s="9" t="s">
        <v>4293</v>
      </c>
      <c r="D1871" s="1" t="s">
        <v>1786</v>
      </c>
      <c r="E1871" s="8">
        <v>4431</v>
      </c>
      <c r="F1871" s="8">
        <v>1250</v>
      </c>
      <c r="G1871" s="8">
        <v>257</v>
      </c>
      <c r="H1871" s="10">
        <f t="shared" si="390"/>
        <v>20.560000000000002</v>
      </c>
    </row>
    <row r="1872" spans="1:8" x14ac:dyDescent="0.2">
      <c r="B1872" s="8">
        <v>107654403</v>
      </c>
      <c r="C1872" s="9" t="s">
        <v>4293</v>
      </c>
      <c r="D1872" s="1" t="s">
        <v>1787</v>
      </c>
      <c r="E1872" s="8">
        <v>7189</v>
      </c>
      <c r="F1872" s="8">
        <v>607</v>
      </c>
      <c r="G1872" s="8">
        <v>160</v>
      </c>
      <c r="H1872" s="10">
        <f t="shared" si="390"/>
        <v>26.359143327841846</v>
      </c>
    </row>
    <row r="1873" spans="1:8" x14ac:dyDescent="0.2">
      <c r="B1873" s="8">
        <v>107654403</v>
      </c>
      <c r="C1873" s="9" t="s">
        <v>4293</v>
      </c>
      <c r="D1873" s="1" t="s">
        <v>1788</v>
      </c>
      <c r="E1873" s="8">
        <v>7190</v>
      </c>
      <c r="F1873" s="8">
        <v>549</v>
      </c>
      <c r="G1873" s="8">
        <v>108</v>
      </c>
      <c r="H1873" s="10">
        <f t="shared" si="390"/>
        <v>19.672131147540984</v>
      </c>
    </row>
    <row r="1874" spans="1:8" x14ac:dyDescent="0.2">
      <c r="B1874" s="8">
        <v>107654403</v>
      </c>
      <c r="C1874" s="9" t="s">
        <v>4293</v>
      </c>
      <c r="D1874" s="1" t="s">
        <v>1789</v>
      </c>
      <c r="E1874" s="8">
        <v>4516</v>
      </c>
      <c r="F1874" s="8">
        <v>354</v>
      </c>
      <c r="G1874" s="8">
        <v>67</v>
      </c>
      <c r="H1874" s="10">
        <f t="shared" si="390"/>
        <v>18.926553672316384</v>
      </c>
    </row>
    <row r="1875" spans="1:8" x14ac:dyDescent="0.2">
      <c r="B1875" s="8">
        <v>107654403</v>
      </c>
      <c r="C1875" s="9" t="s">
        <v>4293</v>
      </c>
      <c r="D1875" s="1" t="s">
        <v>1790</v>
      </c>
      <c r="E1875" s="8">
        <v>8277</v>
      </c>
      <c r="F1875" s="8">
        <v>527</v>
      </c>
      <c r="G1875" s="8">
        <v>134</v>
      </c>
      <c r="H1875" s="10">
        <f t="shared" si="390"/>
        <v>25.426944971537001</v>
      </c>
    </row>
    <row r="1876" spans="1:8" x14ac:dyDescent="0.2">
      <c r="B1876" s="8">
        <v>107654403</v>
      </c>
      <c r="C1876" s="9" t="s">
        <v>4293</v>
      </c>
      <c r="D1876" s="1" t="s">
        <v>1791</v>
      </c>
      <c r="E1876" s="8">
        <v>4415</v>
      </c>
      <c r="F1876" s="8">
        <v>103</v>
      </c>
      <c r="G1876" s="8">
        <v>24</v>
      </c>
      <c r="H1876" s="10">
        <f t="shared" si="390"/>
        <v>23.300970873786408</v>
      </c>
    </row>
    <row r="1877" spans="1:8" x14ac:dyDescent="0.2">
      <c r="A1877" s="11" t="s">
        <v>1792</v>
      </c>
      <c r="B1877" s="12">
        <f>SUBTOTAL(3,B1870:B1876)</f>
        <v>7</v>
      </c>
      <c r="C1877" s="13"/>
      <c r="D1877" s="14"/>
      <c r="E1877" s="12"/>
      <c r="F1877" s="12">
        <f t="shared" ref="F1877:G1877" si="393">SUM(F1870:F1876)</f>
        <v>3775</v>
      </c>
      <c r="G1877" s="12">
        <f t="shared" si="393"/>
        <v>943</v>
      </c>
      <c r="H1877" s="15">
        <f t="shared" si="390"/>
        <v>24.980132450331123</v>
      </c>
    </row>
    <row r="1878" spans="1:8" x14ac:dyDescent="0.2">
      <c r="B1878" s="8">
        <v>114064003</v>
      </c>
      <c r="C1878" s="9" t="s">
        <v>4294</v>
      </c>
      <c r="D1878" s="1" t="s">
        <v>1793</v>
      </c>
      <c r="E1878" s="8">
        <v>810</v>
      </c>
      <c r="F1878" s="8">
        <v>263</v>
      </c>
      <c r="G1878" s="8">
        <v>47</v>
      </c>
      <c r="H1878" s="10">
        <f t="shared" si="390"/>
        <v>17.870722433460077</v>
      </c>
    </row>
    <row r="1879" spans="1:8" x14ac:dyDescent="0.2">
      <c r="B1879" s="8">
        <v>114064003</v>
      </c>
      <c r="C1879" s="9" t="s">
        <v>4294</v>
      </c>
      <c r="D1879" s="1" t="s">
        <v>1794</v>
      </c>
      <c r="E1879" s="8">
        <v>6315</v>
      </c>
      <c r="F1879" s="8">
        <v>343</v>
      </c>
      <c r="G1879" s="8">
        <v>40</v>
      </c>
      <c r="H1879" s="10">
        <f t="shared" si="390"/>
        <v>11.661807580174926</v>
      </c>
    </row>
    <row r="1880" spans="1:8" x14ac:dyDescent="0.2">
      <c r="B1880" s="8">
        <v>114064003</v>
      </c>
      <c r="C1880" s="9" t="s">
        <v>4294</v>
      </c>
      <c r="D1880" s="1" t="s">
        <v>1795</v>
      </c>
      <c r="E1880" s="8">
        <v>816</v>
      </c>
      <c r="F1880" s="8">
        <v>478</v>
      </c>
      <c r="G1880" s="8">
        <v>30</v>
      </c>
      <c r="H1880" s="10">
        <f t="shared" si="390"/>
        <v>6.2761506276150625</v>
      </c>
    </row>
    <row r="1881" spans="1:8" x14ac:dyDescent="0.2">
      <c r="B1881" s="8">
        <v>114064003</v>
      </c>
      <c r="C1881" s="9" t="s">
        <v>4294</v>
      </c>
      <c r="D1881" s="1" t="s">
        <v>1796</v>
      </c>
      <c r="E1881" s="8">
        <v>6316</v>
      </c>
      <c r="F1881" s="8">
        <v>338</v>
      </c>
      <c r="G1881" s="8">
        <v>48</v>
      </c>
      <c r="H1881" s="10">
        <f t="shared" si="390"/>
        <v>14.201183431952662</v>
      </c>
    </row>
    <row r="1882" spans="1:8" x14ac:dyDescent="0.2">
      <c r="A1882" s="11" t="s">
        <v>1797</v>
      </c>
      <c r="B1882" s="12">
        <f>SUBTOTAL(3,B1878:B1881)</f>
        <v>4</v>
      </c>
      <c r="C1882" s="13"/>
      <c r="D1882" s="14"/>
      <c r="E1882" s="12"/>
      <c r="F1882" s="12">
        <f t="shared" ref="F1882:G1882" si="394">SUM(F1878:F1881)</f>
        <v>1422</v>
      </c>
      <c r="G1882" s="12">
        <f t="shared" si="394"/>
        <v>165</v>
      </c>
      <c r="H1882" s="15">
        <f t="shared" si="390"/>
        <v>11.603375527426159</v>
      </c>
    </row>
    <row r="1883" spans="1:8" x14ac:dyDescent="0.2">
      <c r="B1883" s="8">
        <v>113362940</v>
      </c>
      <c r="C1883" s="9" t="s">
        <v>1798</v>
      </c>
      <c r="D1883" s="1" t="s">
        <v>1798</v>
      </c>
      <c r="E1883" s="8">
        <v>7538</v>
      </c>
      <c r="F1883" s="8">
        <v>189</v>
      </c>
      <c r="G1883" s="8">
        <v>98</v>
      </c>
      <c r="H1883" s="10">
        <f t="shared" si="390"/>
        <v>51.851851851851848</v>
      </c>
    </row>
    <row r="1884" spans="1:8" x14ac:dyDescent="0.2">
      <c r="A1884" s="11" t="s">
        <v>1799</v>
      </c>
      <c r="B1884" s="12">
        <f>SUBTOTAL(3,B1883:B1883)</f>
        <v>1</v>
      </c>
      <c r="C1884" s="13"/>
      <c r="D1884" s="14"/>
      <c r="E1884" s="12"/>
      <c r="F1884" s="12">
        <f t="shared" ref="F1884:G1884" si="395">SUM(F1883)</f>
        <v>189</v>
      </c>
      <c r="G1884" s="12">
        <f t="shared" si="395"/>
        <v>98</v>
      </c>
      <c r="H1884" s="15">
        <f t="shared" si="390"/>
        <v>51.851851851851848</v>
      </c>
    </row>
    <row r="1885" spans="1:8" x14ac:dyDescent="0.2">
      <c r="B1885" s="8">
        <v>219351671</v>
      </c>
      <c r="C1885" s="9" t="s">
        <v>1800</v>
      </c>
      <c r="D1885" s="1" t="s">
        <v>1801</v>
      </c>
      <c r="E1885" s="8">
        <v>990000201</v>
      </c>
      <c r="F1885" s="8">
        <v>171</v>
      </c>
      <c r="G1885" s="8">
        <v>18</v>
      </c>
      <c r="H1885" s="10">
        <f t="shared" si="390"/>
        <v>10.526315789473683</v>
      </c>
    </row>
    <row r="1886" spans="1:8" x14ac:dyDescent="0.2">
      <c r="B1886" s="8">
        <v>219351671</v>
      </c>
      <c r="C1886" s="9" t="s">
        <v>1800</v>
      </c>
      <c r="D1886" s="1" t="s">
        <v>1802</v>
      </c>
      <c r="E1886" s="8">
        <v>219351671</v>
      </c>
      <c r="F1886" s="8">
        <v>178</v>
      </c>
      <c r="G1886" s="8">
        <v>17</v>
      </c>
      <c r="H1886" s="10">
        <f t="shared" si="390"/>
        <v>9.5505617977528079</v>
      </c>
    </row>
    <row r="1887" spans="1:8" x14ac:dyDescent="0.2">
      <c r="A1887" s="11" t="s">
        <v>1803</v>
      </c>
      <c r="B1887" s="12">
        <f>SUBTOTAL(3,B1885:B1886)</f>
        <v>2</v>
      </c>
      <c r="C1887" s="13"/>
      <c r="D1887" s="14"/>
      <c r="E1887" s="12"/>
      <c r="F1887" s="12">
        <f t="shared" ref="F1887:G1887" si="396">SUM(F1885:F1886)</f>
        <v>349</v>
      </c>
      <c r="G1887" s="12">
        <f t="shared" si="396"/>
        <v>35</v>
      </c>
      <c r="H1887" s="15">
        <f t="shared" si="390"/>
        <v>10.028653295128938</v>
      </c>
    </row>
    <row r="1888" spans="1:8" x14ac:dyDescent="0.2">
      <c r="B1888" s="8">
        <v>119665003</v>
      </c>
      <c r="C1888" s="9" t="s">
        <v>4295</v>
      </c>
      <c r="D1888" s="1" t="s">
        <v>1804</v>
      </c>
      <c r="E1888" s="8">
        <v>4524</v>
      </c>
      <c r="F1888" s="8">
        <v>589</v>
      </c>
      <c r="G1888" s="8">
        <v>149</v>
      </c>
      <c r="H1888" s="10">
        <f t="shared" si="390"/>
        <v>25.29711375212224</v>
      </c>
    </row>
    <row r="1889" spans="1:8" x14ac:dyDescent="0.2">
      <c r="B1889" s="8">
        <v>119665003</v>
      </c>
      <c r="C1889" s="9" t="s">
        <v>4295</v>
      </c>
      <c r="D1889" s="1" t="s">
        <v>1805</v>
      </c>
      <c r="E1889" s="8">
        <v>4528</v>
      </c>
      <c r="F1889" s="8">
        <v>488</v>
      </c>
      <c r="G1889" s="8">
        <v>91</v>
      </c>
      <c r="H1889" s="10">
        <f t="shared" si="390"/>
        <v>18.647540983606557</v>
      </c>
    </row>
    <row r="1890" spans="1:8" x14ac:dyDescent="0.2">
      <c r="A1890" s="11" t="s">
        <v>1806</v>
      </c>
      <c r="B1890" s="12">
        <f>SUBTOTAL(3,B1888:B1889)</f>
        <v>2</v>
      </c>
      <c r="C1890" s="13"/>
      <c r="D1890" s="14"/>
      <c r="E1890" s="12"/>
      <c r="F1890" s="12">
        <f t="shared" ref="F1890:G1890" si="397">SUM(F1888:F1889)</f>
        <v>1077</v>
      </c>
      <c r="G1890" s="12">
        <f t="shared" si="397"/>
        <v>240</v>
      </c>
      <c r="H1890" s="15">
        <f t="shared" si="390"/>
        <v>22.284122562674096</v>
      </c>
    </row>
    <row r="1891" spans="1:8" x14ac:dyDescent="0.2">
      <c r="B1891" s="8">
        <v>118403903</v>
      </c>
      <c r="C1891" s="9" t="s">
        <v>4296</v>
      </c>
      <c r="D1891" s="1" t="s">
        <v>4636</v>
      </c>
      <c r="E1891" s="8">
        <v>2924</v>
      </c>
      <c r="F1891" s="8">
        <v>932</v>
      </c>
      <c r="G1891" s="8">
        <v>119</v>
      </c>
      <c r="H1891" s="10">
        <f t="shared" si="390"/>
        <v>12.768240343347639</v>
      </c>
    </row>
    <row r="1892" spans="1:8" x14ac:dyDescent="0.2">
      <c r="B1892" s="8">
        <v>118403903</v>
      </c>
      <c r="C1892" s="9" t="s">
        <v>4296</v>
      </c>
      <c r="D1892" s="1" t="s">
        <v>1807</v>
      </c>
      <c r="E1892" s="8">
        <v>7060</v>
      </c>
      <c r="F1892" s="8">
        <v>291</v>
      </c>
      <c r="G1892" s="8">
        <v>56</v>
      </c>
      <c r="H1892" s="10">
        <f t="shared" si="390"/>
        <v>19.243986254295535</v>
      </c>
    </row>
    <row r="1893" spans="1:8" x14ac:dyDescent="0.2">
      <c r="B1893" s="8">
        <v>118403903</v>
      </c>
      <c r="C1893" s="9" t="s">
        <v>4296</v>
      </c>
      <c r="D1893" s="1" t="s">
        <v>1808</v>
      </c>
      <c r="E1893" s="8">
        <v>2922</v>
      </c>
      <c r="F1893" s="8">
        <v>453</v>
      </c>
      <c r="G1893" s="8">
        <v>35</v>
      </c>
      <c r="H1893" s="10">
        <f t="shared" si="390"/>
        <v>7.7262693156732896</v>
      </c>
    </row>
    <row r="1894" spans="1:8" x14ac:dyDescent="0.2">
      <c r="B1894" s="8">
        <v>118403903</v>
      </c>
      <c r="C1894" s="9" t="s">
        <v>4296</v>
      </c>
      <c r="D1894" s="1" t="s">
        <v>1809</v>
      </c>
      <c r="E1894" s="8">
        <v>2920</v>
      </c>
      <c r="F1894" s="8">
        <v>289</v>
      </c>
      <c r="G1894" s="8">
        <v>38</v>
      </c>
      <c r="H1894" s="10">
        <f t="shared" si="390"/>
        <v>13.148788927335639</v>
      </c>
    </row>
    <row r="1895" spans="1:8" x14ac:dyDescent="0.2">
      <c r="A1895" s="11" t="s">
        <v>1810</v>
      </c>
      <c r="B1895" s="12">
        <f>SUBTOTAL(3,B1891:B1894)</f>
        <v>4</v>
      </c>
      <c r="C1895" s="13"/>
      <c r="D1895" s="14"/>
      <c r="E1895" s="12"/>
      <c r="F1895" s="12">
        <f t="shared" ref="F1895:G1895" si="398">SUM(F1891:F1894)</f>
        <v>1965</v>
      </c>
      <c r="G1895" s="12">
        <f t="shared" si="398"/>
        <v>248</v>
      </c>
      <c r="H1895" s="15">
        <f t="shared" si="390"/>
        <v>12.620865139949109</v>
      </c>
    </row>
    <row r="1896" spans="1:8" x14ac:dyDescent="0.2">
      <c r="B1896" s="8">
        <v>119354603</v>
      </c>
      <c r="C1896" s="9" t="s">
        <v>4297</v>
      </c>
      <c r="D1896" s="1" t="s">
        <v>1811</v>
      </c>
      <c r="E1896" s="8">
        <v>6403</v>
      </c>
      <c r="F1896" s="8">
        <v>502</v>
      </c>
      <c r="G1896" s="8">
        <v>69</v>
      </c>
      <c r="H1896" s="10">
        <f t="shared" si="390"/>
        <v>13.745019920318724</v>
      </c>
    </row>
    <row r="1897" spans="1:8" x14ac:dyDescent="0.2">
      <c r="B1897" s="8">
        <v>119354603</v>
      </c>
      <c r="C1897" s="9" t="s">
        <v>4297</v>
      </c>
      <c r="D1897" s="1" t="s">
        <v>1812</v>
      </c>
      <c r="E1897" s="8">
        <v>6404</v>
      </c>
      <c r="F1897" s="8">
        <v>729</v>
      </c>
      <c r="G1897" s="8">
        <v>125</v>
      </c>
      <c r="H1897" s="10">
        <f t="shared" si="390"/>
        <v>17.146776406035666</v>
      </c>
    </row>
    <row r="1898" spans="1:8" x14ac:dyDescent="0.2">
      <c r="B1898" s="8">
        <v>119354603</v>
      </c>
      <c r="C1898" s="9" t="s">
        <v>4297</v>
      </c>
      <c r="D1898" s="1" t="s">
        <v>1813</v>
      </c>
      <c r="E1898" s="8">
        <v>7146</v>
      </c>
      <c r="F1898" s="8">
        <v>369</v>
      </c>
      <c r="G1898" s="8">
        <v>84</v>
      </c>
      <c r="H1898" s="10">
        <f t="shared" si="390"/>
        <v>22.76422764227642</v>
      </c>
    </row>
    <row r="1899" spans="1:8" x14ac:dyDescent="0.2">
      <c r="A1899" s="11" t="s">
        <v>1814</v>
      </c>
      <c r="B1899" s="12">
        <f>SUBTOTAL(3,B1896:B1898)</f>
        <v>3</v>
      </c>
      <c r="C1899" s="13"/>
      <c r="D1899" s="14"/>
      <c r="E1899" s="12"/>
      <c r="F1899" s="12">
        <f t="shared" ref="F1899:G1899" si="399">SUM(F1896:F1898)</f>
        <v>1600</v>
      </c>
      <c r="G1899" s="12">
        <f t="shared" si="399"/>
        <v>278</v>
      </c>
      <c r="H1899" s="15">
        <f t="shared" si="390"/>
        <v>17.375</v>
      </c>
    </row>
    <row r="1900" spans="1:8" x14ac:dyDescent="0.2">
      <c r="B1900" s="8">
        <v>300463280</v>
      </c>
      <c r="C1900" s="9" t="s">
        <v>1815</v>
      </c>
      <c r="D1900" s="1" t="s">
        <v>1815</v>
      </c>
      <c r="E1900" s="8">
        <v>300463280</v>
      </c>
      <c r="F1900" s="8">
        <v>125</v>
      </c>
      <c r="G1900" s="8">
        <v>44</v>
      </c>
      <c r="H1900" s="10">
        <f t="shared" si="390"/>
        <v>35.199999999999996</v>
      </c>
    </row>
    <row r="1901" spans="1:8" x14ac:dyDescent="0.2">
      <c r="A1901" s="11" t="s">
        <v>1816</v>
      </c>
      <c r="B1901" s="12">
        <f>SUBTOTAL(3,B1900:B1900)</f>
        <v>1</v>
      </c>
      <c r="C1901" s="13"/>
      <c r="D1901" s="14"/>
      <c r="E1901" s="12"/>
      <c r="F1901" s="12">
        <f t="shared" ref="F1901:G1901" si="400">SUM(F1900)</f>
        <v>125</v>
      </c>
      <c r="G1901" s="12">
        <f t="shared" si="400"/>
        <v>44</v>
      </c>
      <c r="H1901" s="15">
        <f t="shared" si="390"/>
        <v>35.199999999999996</v>
      </c>
    </row>
    <row r="1902" spans="1:8" x14ac:dyDescent="0.2">
      <c r="B1902" s="8">
        <v>104433903</v>
      </c>
      <c r="C1902" s="9" t="s">
        <v>4298</v>
      </c>
      <c r="D1902" s="1" t="s">
        <v>1817</v>
      </c>
      <c r="E1902" s="8">
        <v>3155</v>
      </c>
      <c r="F1902" s="8">
        <v>386</v>
      </c>
      <c r="G1902" s="8">
        <v>58</v>
      </c>
      <c r="H1902" s="10">
        <f t="shared" si="390"/>
        <v>15.025906735751295</v>
      </c>
    </row>
    <row r="1903" spans="1:8" x14ac:dyDescent="0.2">
      <c r="B1903" s="8">
        <v>104433903</v>
      </c>
      <c r="C1903" s="9" t="s">
        <v>4298</v>
      </c>
      <c r="D1903" s="1" t="s">
        <v>1818</v>
      </c>
      <c r="E1903" s="8">
        <v>7069</v>
      </c>
      <c r="F1903" s="8">
        <v>407</v>
      </c>
      <c r="G1903" s="8">
        <v>82</v>
      </c>
      <c r="H1903" s="10">
        <f t="shared" si="390"/>
        <v>20.147420147420149</v>
      </c>
    </row>
    <row r="1904" spans="1:8" x14ac:dyDescent="0.2">
      <c r="B1904" s="8">
        <v>104433903</v>
      </c>
      <c r="C1904" s="9" t="s">
        <v>4298</v>
      </c>
      <c r="D1904" s="1" t="s">
        <v>1819</v>
      </c>
      <c r="E1904" s="8">
        <v>3154</v>
      </c>
      <c r="F1904" s="8">
        <v>409</v>
      </c>
      <c r="G1904" s="8">
        <v>109</v>
      </c>
      <c r="H1904" s="10">
        <f t="shared" si="390"/>
        <v>26.65036674816626</v>
      </c>
    </row>
    <row r="1905" spans="1:8" x14ac:dyDescent="0.2">
      <c r="A1905" s="11" t="s">
        <v>1820</v>
      </c>
      <c r="B1905" s="12">
        <f>SUBTOTAL(3,B1902:B1904)</f>
        <v>3</v>
      </c>
      <c r="C1905" s="13"/>
      <c r="D1905" s="14"/>
      <c r="E1905" s="12"/>
      <c r="F1905" s="12">
        <f t="shared" ref="F1905:G1905" si="401">SUM(F1902:F1904)</f>
        <v>1202</v>
      </c>
      <c r="G1905" s="12">
        <f t="shared" si="401"/>
        <v>249</v>
      </c>
      <c r="H1905" s="15">
        <f t="shared" si="390"/>
        <v>20.715474209650584</v>
      </c>
    </row>
    <row r="1906" spans="1:8" x14ac:dyDescent="0.2">
      <c r="B1906" s="8">
        <v>113363603</v>
      </c>
      <c r="C1906" s="9" t="s">
        <v>4299</v>
      </c>
      <c r="D1906" s="1" t="s">
        <v>1821</v>
      </c>
      <c r="E1906" s="8">
        <v>2606</v>
      </c>
      <c r="F1906" s="8">
        <v>685</v>
      </c>
      <c r="G1906" s="8">
        <v>79</v>
      </c>
      <c r="H1906" s="10">
        <f t="shared" si="390"/>
        <v>11.532846715328466</v>
      </c>
    </row>
    <row r="1907" spans="1:8" x14ac:dyDescent="0.2">
      <c r="B1907" s="8">
        <v>113363603</v>
      </c>
      <c r="C1907" s="9" t="s">
        <v>4299</v>
      </c>
      <c r="D1907" s="1" t="s">
        <v>4727</v>
      </c>
      <c r="E1907" s="8">
        <v>7939</v>
      </c>
      <c r="F1907" s="8">
        <v>474</v>
      </c>
      <c r="G1907" s="8">
        <v>55</v>
      </c>
      <c r="H1907" s="10">
        <f t="shared" si="390"/>
        <v>11.603375527426159</v>
      </c>
    </row>
    <row r="1908" spans="1:8" x14ac:dyDescent="0.2">
      <c r="B1908" s="8">
        <v>113363603</v>
      </c>
      <c r="C1908" s="9" t="s">
        <v>4299</v>
      </c>
      <c r="D1908" s="1" t="s">
        <v>1822</v>
      </c>
      <c r="E1908" s="8">
        <v>2607</v>
      </c>
      <c r="F1908" s="8">
        <v>1054</v>
      </c>
      <c r="G1908" s="8">
        <v>73</v>
      </c>
      <c r="H1908" s="10">
        <f t="shared" si="390"/>
        <v>6.9259962049335861</v>
      </c>
    </row>
    <row r="1909" spans="1:8" x14ac:dyDescent="0.2">
      <c r="B1909" s="8">
        <v>113363603</v>
      </c>
      <c r="C1909" s="9" t="s">
        <v>4299</v>
      </c>
      <c r="D1909" s="1" t="s">
        <v>1823</v>
      </c>
      <c r="E1909" s="8">
        <v>6297</v>
      </c>
      <c r="F1909" s="8">
        <v>767</v>
      </c>
      <c r="G1909" s="8">
        <v>74</v>
      </c>
      <c r="H1909" s="10">
        <f t="shared" si="390"/>
        <v>9.6479791395045638</v>
      </c>
    </row>
    <row r="1910" spans="1:8" x14ac:dyDescent="0.2">
      <c r="A1910" s="11" t="s">
        <v>1824</v>
      </c>
      <c r="B1910" s="12">
        <f>SUBTOTAL(3,B1906:B1909)</f>
        <v>4</v>
      </c>
      <c r="C1910" s="13"/>
      <c r="D1910" s="14"/>
      <c r="E1910" s="12"/>
      <c r="F1910" s="12">
        <f t="shared" ref="F1910:G1910" si="402">SUM(F1906:F1909)</f>
        <v>2980</v>
      </c>
      <c r="G1910" s="12">
        <f t="shared" si="402"/>
        <v>281</v>
      </c>
      <c r="H1910" s="15">
        <f t="shared" si="390"/>
        <v>9.4295302013422813</v>
      </c>
    </row>
    <row r="1911" spans="1:8" x14ac:dyDescent="0.2">
      <c r="B1911" s="8">
        <v>113363807</v>
      </c>
      <c r="C1911" s="9" t="s">
        <v>1825</v>
      </c>
      <c r="D1911" s="1" t="s">
        <v>1826</v>
      </c>
      <c r="E1911" s="8">
        <v>5285</v>
      </c>
      <c r="F1911" s="8">
        <v>445</v>
      </c>
      <c r="G1911" s="8">
        <v>94</v>
      </c>
      <c r="H1911" s="10">
        <f t="shared" si="390"/>
        <v>21.123595505617978</v>
      </c>
    </row>
    <row r="1912" spans="1:8" x14ac:dyDescent="0.2">
      <c r="B1912" s="8">
        <v>113363807</v>
      </c>
      <c r="C1912" s="9" t="s">
        <v>1825</v>
      </c>
      <c r="D1912" s="1" t="s">
        <v>1827</v>
      </c>
      <c r="E1912" s="8">
        <v>5283</v>
      </c>
      <c r="F1912" s="8">
        <v>449</v>
      </c>
      <c r="G1912" s="8">
        <v>86</v>
      </c>
      <c r="H1912" s="10">
        <f t="shared" si="390"/>
        <v>19.153674832962139</v>
      </c>
    </row>
    <row r="1913" spans="1:8" x14ac:dyDescent="0.2">
      <c r="B1913" s="8">
        <v>113363807</v>
      </c>
      <c r="C1913" s="9" t="s">
        <v>1825</v>
      </c>
      <c r="D1913" s="1" t="s">
        <v>1828</v>
      </c>
      <c r="E1913" s="8">
        <v>5284</v>
      </c>
      <c r="F1913" s="8">
        <v>576</v>
      </c>
      <c r="G1913" s="8">
        <v>117</v>
      </c>
      <c r="H1913" s="10">
        <f t="shared" si="390"/>
        <v>20.3125</v>
      </c>
    </row>
    <row r="1914" spans="1:8" x14ac:dyDescent="0.2">
      <c r="A1914" s="11" t="s">
        <v>1829</v>
      </c>
      <c r="B1914" s="12">
        <f>SUBTOTAL(3,B1911:B1913)</f>
        <v>3</v>
      </c>
      <c r="C1914" s="13"/>
      <c r="D1914" s="14"/>
      <c r="E1914" s="12"/>
      <c r="F1914" s="12">
        <f t="shared" ref="F1914:G1914" si="403">SUM(F1911:F1913)</f>
        <v>1470</v>
      </c>
      <c r="G1914" s="12">
        <f t="shared" si="403"/>
        <v>297</v>
      </c>
      <c r="H1914" s="15">
        <f t="shared" si="390"/>
        <v>20.204081632653061</v>
      </c>
    </row>
    <row r="1915" spans="1:8" x14ac:dyDescent="0.2">
      <c r="B1915" s="8">
        <v>213360552</v>
      </c>
      <c r="C1915" s="9" t="s">
        <v>1830</v>
      </c>
      <c r="D1915" s="1" t="s">
        <v>1831</v>
      </c>
      <c r="E1915" s="8">
        <v>213360552</v>
      </c>
      <c r="F1915" s="8">
        <v>51</v>
      </c>
      <c r="G1915" s="8">
        <v>51</v>
      </c>
      <c r="H1915" s="10">
        <f t="shared" si="390"/>
        <v>100</v>
      </c>
    </row>
    <row r="1916" spans="1:8" x14ac:dyDescent="0.2">
      <c r="A1916" s="11" t="s">
        <v>1832</v>
      </c>
      <c r="B1916" s="12">
        <f>SUBTOTAL(3,B1915:B1915)</f>
        <v>1</v>
      </c>
      <c r="C1916" s="13"/>
      <c r="D1916" s="14"/>
      <c r="E1916" s="12"/>
      <c r="F1916" s="12">
        <f t="shared" ref="F1916:G1916" si="404">SUM(F1915)</f>
        <v>51</v>
      </c>
      <c r="G1916" s="12">
        <f t="shared" si="404"/>
        <v>51</v>
      </c>
      <c r="H1916" s="15">
        <f t="shared" si="390"/>
        <v>100</v>
      </c>
    </row>
    <row r="1917" spans="1:8" x14ac:dyDescent="0.2">
      <c r="B1917" s="8">
        <v>213363632</v>
      </c>
      <c r="C1917" s="9" t="s">
        <v>1833</v>
      </c>
      <c r="D1917" s="1" t="s">
        <v>1834</v>
      </c>
      <c r="E1917" s="8">
        <v>99000174</v>
      </c>
      <c r="F1917" s="8">
        <v>270</v>
      </c>
      <c r="G1917" s="8">
        <v>31</v>
      </c>
      <c r="H1917" s="10">
        <f t="shared" si="390"/>
        <v>11.481481481481481</v>
      </c>
    </row>
    <row r="1918" spans="1:8" x14ac:dyDescent="0.2">
      <c r="B1918" s="8">
        <v>213363632</v>
      </c>
      <c r="C1918" s="9" t="s">
        <v>1833</v>
      </c>
      <c r="D1918" s="1" t="s">
        <v>1835</v>
      </c>
      <c r="E1918" s="8">
        <v>213363632</v>
      </c>
      <c r="F1918" s="8">
        <v>763</v>
      </c>
      <c r="G1918" s="8">
        <v>89</v>
      </c>
      <c r="H1918" s="10">
        <f t="shared" si="390"/>
        <v>11.664482306684141</v>
      </c>
    </row>
    <row r="1919" spans="1:8" x14ac:dyDescent="0.2">
      <c r="B1919" s="8">
        <v>213363632</v>
      </c>
      <c r="C1919" s="9" t="s">
        <v>1833</v>
      </c>
      <c r="D1919" s="1" t="s">
        <v>1836</v>
      </c>
      <c r="E1919" s="8">
        <v>213364502</v>
      </c>
      <c r="F1919" s="8">
        <v>1360</v>
      </c>
      <c r="G1919" s="8">
        <v>39</v>
      </c>
      <c r="H1919" s="10">
        <f t="shared" si="390"/>
        <v>2.8676470588235294</v>
      </c>
    </row>
    <row r="1920" spans="1:8" x14ac:dyDescent="0.2">
      <c r="A1920" s="11" t="s">
        <v>1837</v>
      </c>
      <c r="B1920" s="12">
        <f>SUBTOTAL(3,B1917:B1919)</f>
        <v>3</v>
      </c>
      <c r="C1920" s="13"/>
      <c r="D1920" s="14"/>
      <c r="E1920" s="12"/>
      <c r="F1920" s="12">
        <f t="shared" ref="F1920:G1920" si="405">SUM(F1917:F1919)</f>
        <v>2393</v>
      </c>
      <c r="G1920" s="12">
        <f t="shared" si="405"/>
        <v>159</v>
      </c>
      <c r="H1920" s="15">
        <f t="shared" si="390"/>
        <v>6.6443794400334308</v>
      </c>
    </row>
    <row r="1921" spans="2:8" x14ac:dyDescent="0.2">
      <c r="B1921" s="8">
        <v>113364002</v>
      </c>
      <c r="C1921" s="9" t="s">
        <v>4300</v>
      </c>
      <c r="D1921" s="1" t="s">
        <v>4728</v>
      </c>
      <c r="E1921" s="8">
        <v>2597</v>
      </c>
      <c r="F1921" s="8">
        <v>438</v>
      </c>
      <c r="G1921" s="8">
        <v>202</v>
      </c>
      <c r="H1921" s="10">
        <f t="shared" si="390"/>
        <v>46.118721461187214</v>
      </c>
    </row>
    <row r="1922" spans="2:8" x14ac:dyDescent="0.2">
      <c r="B1922" s="8">
        <v>113364002</v>
      </c>
      <c r="C1922" s="9" t="s">
        <v>4300</v>
      </c>
      <c r="D1922" s="1" t="s">
        <v>1838</v>
      </c>
      <c r="E1922" s="8">
        <v>7403</v>
      </c>
      <c r="F1922" s="8">
        <v>69</v>
      </c>
      <c r="G1922" s="8">
        <v>44</v>
      </c>
      <c r="H1922" s="10">
        <f t="shared" si="390"/>
        <v>63.768115942028977</v>
      </c>
    </row>
    <row r="1923" spans="2:8" x14ac:dyDescent="0.2">
      <c r="B1923" s="8">
        <v>113364002</v>
      </c>
      <c r="C1923" s="9" t="s">
        <v>4300</v>
      </c>
      <c r="D1923" s="1" t="s">
        <v>4729</v>
      </c>
      <c r="E1923" s="8">
        <v>2598</v>
      </c>
      <c r="F1923" s="8">
        <v>399</v>
      </c>
      <c r="G1923" s="8">
        <v>200</v>
      </c>
      <c r="H1923" s="10">
        <f t="shared" si="390"/>
        <v>50.125313283208015</v>
      </c>
    </row>
    <row r="1924" spans="2:8" x14ac:dyDescent="0.2">
      <c r="B1924" s="8">
        <v>113364002</v>
      </c>
      <c r="C1924" s="9" t="s">
        <v>4300</v>
      </c>
      <c r="D1924" s="1" t="s">
        <v>4730</v>
      </c>
      <c r="E1924" s="8">
        <v>7182</v>
      </c>
      <c r="F1924" s="8">
        <v>422</v>
      </c>
      <c r="G1924" s="8">
        <v>256</v>
      </c>
      <c r="H1924" s="10">
        <f t="shared" si="390"/>
        <v>60.66350710900474</v>
      </c>
    </row>
    <row r="1925" spans="2:8" x14ac:dyDescent="0.2">
      <c r="B1925" s="8">
        <v>113364002</v>
      </c>
      <c r="C1925" s="9" t="s">
        <v>4300</v>
      </c>
      <c r="D1925" s="1" t="s">
        <v>1839</v>
      </c>
      <c r="E1925" s="8">
        <v>300360760</v>
      </c>
      <c r="F1925" s="8">
        <v>35</v>
      </c>
      <c r="G1925" s="8">
        <v>0</v>
      </c>
      <c r="H1925" s="10">
        <f t="shared" si="390"/>
        <v>0</v>
      </c>
    </row>
    <row r="1926" spans="2:8" x14ac:dyDescent="0.2">
      <c r="B1926" s="8">
        <v>113364002</v>
      </c>
      <c r="C1926" s="9" t="s">
        <v>4300</v>
      </c>
      <c r="D1926" s="1" t="s">
        <v>4731</v>
      </c>
      <c r="E1926" s="8">
        <v>2581</v>
      </c>
      <c r="F1926" s="8">
        <v>447</v>
      </c>
      <c r="G1926" s="8">
        <v>264</v>
      </c>
      <c r="H1926" s="10">
        <f t="shared" ref="H1926:H1987" si="406">G1926/F1926*100</f>
        <v>59.060402684563762</v>
      </c>
    </row>
    <row r="1927" spans="2:8" x14ac:dyDescent="0.2">
      <c r="B1927" s="8">
        <v>113364002</v>
      </c>
      <c r="C1927" s="9" t="s">
        <v>4300</v>
      </c>
      <c r="D1927" s="1" t="s">
        <v>4732</v>
      </c>
      <c r="E1927" s="8">
        <v>2592</v>
      </c>
      <c r="F1927" s="8">
        <v>490</v>
      </c>
      <c r="G1927" s="8">
        <v>223</v>
      </c>
      <c r="H1927" s="10">
        <f t="shared" si="406"/>
        <v>45.510204081632658</v>
      </c>
    </row>
    <row r="1928" spans="2:8" x14ac:dyDescent="0.2">
      <c r="B1928" s="8">
        <v>113364002</v>
      </c>
      <c r="C1928" s="9" t="s">
        <v>4300</v>
      </c>
      <c r="D1928" s="1" t="s">
        <v>1840</v>
      </c>
      <c r="E1928" s="8">
        <v>2593</v>
      </c>
      <c r="F1928" s="8">
        <v>492</v>
      </c>
      <c r="G1928" s="8">
        <v>285</v>
      </c>
      <c r="H1928" s="10">
        <f t="shared" si="406"/>
        <v>57.926829268292678</v>
      </c>
    </row>
    <row r="1929" spans="2:8" x14ac:dyDescent="0.2">
      <c r="B1929" s="8">
        <v>113364002</v>
      </c>
      <c r="C1929" s="9" t="s">
        <v>4300</v>
      </c>
      <c r="D1929" s="1" t="s">
        <v>4637</v>
      </c>
      <c r="E1929" s="8">
        <v>2596</v>
      </c>
      <c r="F1929" s="8">
        <v>1340</v>
      </c>
      <c r="G1929" s="8">
        <v>532</v>
      </c>
      <c r="H1929" s="10">
        <f t="shared" si="406"/>
        <v>39.701492537313435</v>
      </c>
    </row>
    <row r="1930" spans="2:8" x14ac:dyDescent="0.2">
      <c r="B1930" s="8">
        <v>113364002</v>
      </c>
      <c r="C1930" s="9" t="s">
        <v>4300</v>
      </c>
      <c r="D1930" s="1" t="s">
        <v>4733</v>
      </c>
      <c r="E1930" s="8">
        <v>5056</v>
      </c>
      <c r="F1930" s="8">
        <v>541</v>
      </c>
      <c r="G1930" s="8">
        <v>331</v>
      </c>
      <c r="H1930" s="10">
        <f t="shared" si="406"/>
        <v>61.182994454713494</v>
      </c>
    </row>
    <row r="1931" spans="2:8" x14ac:dyDescent="0.2">
      <c r="B1931" s="8">
        <v>113364002</v>
      </c>
      <c r="C1931" s="9" t="s">
        <v>4300</v>
      </c>
      <c r="D1931" s="1" t="s">
        <v>4734</v>
      </c>
      <c r="E1931" s="8">
        <v>2584</v>
      </c>
      <c r="F1931" s="8">
        <v>517</v>
      </c>
      <c r="G1931" s="8">
        <v>265</v>
      </c>
      <c r="H1931" s="10">
        <f t="shared" si="406"/>
        <v>51.257253384912957</v>
      </c>
    </row>
    <row r="1932" spans="2:8" x14ac:dyDescent="0.2">
      <c r="B1932" s="8">
        <v>113364002</v>
      </c>
      <c r="C1932" s="9" t="s">
        <v>4300</v>
      </c>
      <c r="D1932" s="1" t="s">
        <v>1841</v>
      </c>
      <c r="E1932" s="8">
        <v>2595</v>
      </c>
      <c r="F1932" s="8">
        <v>526</v>
      </c>
      <c r="G1932" s="8">
        <v>248</v>
      </c>
      <c r="H1932" s="10">
        <f t="shared" si="406"/>
        <v>47.148288973384027</v>
      </c>
    </row>
    <row r="1933" spans="2:8" x14ac:dyDescent="0.2">
      <c r="B1933" s="8">
        <v>113364002</v>
      </c>
      <c r="C1933" s="9" t="s">
        <v>4300</v>
      </c>
      <c r="D1933" s="1" t="s">
        <v>4735</v>
      </c>
      <c r="E1933" s="8">
        <v>2599</v>
      </c>
      <c r="F1933" s="8">
        <v>405</v>
      </c>
      <c r="G1933" s="8">
        <v>162</v>
      </c>
      <c r="H1933" s="10">
        <f t="shared" si="406"/>
        <v>40</v>
      </c>
    </row>
    <row r="1934" spans="2:8" x14ac:dyDescent="0.2">
      <c r="B1934" s="8">
        <v>113364002</v>
      </c>
      <c r="C1934" s="9" t="s">
        <v>4300</v>
      </c>
      <c r="D1934" s="1" t="s">
        <v>4638</v>
      </c>
      <c r="E1934" s="8">
        <v>7448</v>
      </c>
      <c r="F1934" s="8">
        <v>1240</v>
      </c>
      <c r="G1934" s="8">
        <v>590</v>
      </c>
      <c r="H1934" s="10">
        <f t="shared" si="406"/>
        <v>47.580645161290327</v>
      </c>
    </row>
    <row r="1935" spans="2:8" x14ac:dyDescent="0.2">
      <c r="B1935" s="8">
        <v>113364002</v>
      </c>
      <c r="C1935" s="9" t="s">
        <v>4300</v>
      </c>
      <c r="D1935" s="1" t="s">
        <v>1842</v>
      </c>
      <c r="E1935" s="8">
        <v>7922</v>
      </c>
      <c r="F1935" s="8">
        <v>405</v>
      </c>
      <c r="G1935" s="8">
        <v>249</v>
      </c>
      <c r="H1935" s="10">
        <f t="shared" si="406"/>
        <v>61.481481481481481</v>
      </c>
    </row>
    <row r="1936" spans="2:8" x14ac:dyDescent="0.2">
      <c r="B1936" s="8">
        <v>113364002</v>
      </c>
      <c r="C1936" s="9" t="s">
        <v>4300</v>
      </c>
      <c r="D1936" s="1" t="s">
        <v>4736</v>
      </c>
      <c r="E1936" s="8">
        <v>6762</v>
      </c>
      <c r="F1936" s="8">
        <v>455</v>
      </c>
      <c r="G1936" s="8">
        <v>254</v>
      </c>
      <c r="H1936" s="10">
        <f t="shared" si="406"/>
        <v>55.824175824175825</v>
      </c>
    </row>
    <row r="1937" spans="1:8" x14ac:dyDescent="0.2">
      <c r="B1937" s="8">
        <v>113364002</v>
      </c>
      <c r="C1937" s="9" t="s">
        <v>4300</v>
      </c>
      <c r="D1937" s="1" t="s">
        <v>1843</v>
      </c>
      <c r="E1937" s="8">
        <v>2594</v>
      </c>
      <c r="F1937" s="8">
        <v>563</v>
      </c>
      <c r="G1937" s="8">
        <v>298</v>
      </c>
      <c r="H1937" s="10">
        <f t="shared" si="406"/>
        <v>52.930728241563052</v>
      </c>
    </row>
    <row r="1938" spans="1:8" x14ac:dyDescent="0.2">
      <c r="B1938" s="8">
        <v>113364002</v>
      </c>
      <c r="C1938" s="9" t="s">
        <v>4300</v>
      </c>
      <c r="D1938" s="1" t="s">
        <v>4737</v>
      </c>
      <c r="E1938" s="8">
        <v>2587</v>
      </c>
      <c r="F1938" s="8">
        <v>394</v>
      </c>
      <c r="G1938" s="8">
        <v>200</v>
      </c>
      <c r="H1938" s="10">
        <f t="shared" si="406"/>
        <v>50.761421319796952</v>
      </c>
    </row>
    <row r="1939" spans="1:8" x14ac:dyDescent="0.2">
      <c r="B1939" s="8">
        <v>113364002</v>
      </c>
      <c r="C1939" s="9" t="s">
        <v>4300</v>
      </c>
      <c r="D1939" s="1" t="s">
        <v>4738</v>
      </c>
      <c r="E1939" s="8">
        <v>2590</v>
      </c>
      <c r="F1939" s="8">
        <v>351</v>
      </c>
      <c r="G1939" s="8">
        <v>143</v>
      </c>
      <c r="H1939" s="10">
        <f t="shared" si="406"/>
        <v>40.74074074074074</v>
      </c>
    </row>
    <row r="1940" spans="1:8" x14ac:dyDescent="0.2">
      <c r="B1940" s="8">
        <v>113364002</v>
      </c>
      <c r="C1940" s="9" t="s">
        <v>4300</v>
      </c>
      <c r="D1940" s="1" t="s">
        <v>4739</v>
      </c>
      <c r="E1940" s="8">
        <v>2589</v>
      </c>
      <c r="F1940" s="8">
        <v>587</v>
      </c>
      <c r="G1940" s="8">
        <v>367</v>
      </c>
      <c r="H1940" s="10">
        <f t="shared" si="406"/>
        <v>62.521294718909715</v>
      </c>
    </row>
    <row r="1941" spans="1:8" x14ac:dyDescent="0.2">
      <c r="B1941" s="8">
        <v>113364002</v>
      </c>
      <c r="C1941" s="9" t="s">
        <v>4300</v>
      </c>
      <c r="D1941" s="1" t="s">
        <v>1844</v>
      </c>
      <c r="E1941" s="8">
        <v>2600</v>
      </c>
      <c r="F1941" s="8">
        <v>599</v>
      </c>
      <c r="G1941" s="8">
        <v>268</v>
      </c>
      <c r="H1941" s="10">
        <f t="shared" si="406"/>
        <v>44.741235392320533</v>
      </c>
    </row>
    <row r="1942" spans="1:8" x14ac:dyDescent="0.2">
      <c r="B1942" s="8">
        <v>113364002</v>
      </c>
      <c r="C1942" s="9" t="s">
        <v>4300</v>
      </c>
      <c r="D1942" s="1" t="s">
        <v>4740</v>
      </c>
      <c r="E1942" s="8">
        <v>2591</v>
      </c>
      <c r="F1942" s="8">
        <v>496</v>
      </c>
      <c r="G1942" s="8">
        <v>244</v>
      </c>
      <c r="H1942" s="10">
        <f t="shared" si="406"/>
        <v>49.193548387096776</v>
      </c>
    </row>
    <row r="1943" spans="1:8" x14ac:dyDescent="0.2">
      <c r="A1943" s="11" t="s">
        <v>1845</v>
      </c>
      <c r="B1943" s="12">
        <f>SUBTOTAL(3,B1921:B1942)</f>
        <v>22</v>
      </c>
      <c r="C1943" s="13"/>
      <c r="D1943" s="14"/>
      <c r="E1943" s="12"/>
      <c r="F1943" s="12">
        <f t="shared" ref="F1943:G1943" si="407">SUM(F1921:F1942)</f>
        <v>11211</v>
      </c>
      <c r="G1943" s="12">
        <f t="shared" si="407"/>
        <v>5625</v>
      </c>
      <c r="H1943" s="15">
        <f t="shared" si="406"/>
        <v>50.173936312550168</v>
      </c>
    </row>
    <row r="1944" spans="1:8" x14ac:dyDescent="0.2">
      <c r="B1944" s="8">
        <v>113000000</v>
      </c>
      <c r="C1944" s="9" t="s">
        <v>1846</v>
      </c>
      <c r="D1944" s="1" t="s">
        <v>1847</v>
      </c>
      <c r="E1944" s="8">
        <v>600001417</v>
      </c>
      <c r="F1944" s="8">
        <v>9</v>
      </c>
      <c r="G1944" s="8">
        <v>3</v>
      </c>
      <c r="H1944" s="10">
        <f t="shared" si="406"/>
        <v>33.333333333333329</v>
      </c>
    </row>
    <row r="1945" spans="1:8" x14ac:dyDescent="0.2">
      <c r="A1945" s="11" t="s">
        <v>1848</v>
      </c>
      <c r="B1945" s="12">
        <f>SUBTOTAL(3,B1944:B1944)</f>
        <v>1</v>
      </c>
      <c r="C1945" s="13"/>
      <c r="D1945" s="14"/>
      <c r="E1945" s="12"/>
      <c r="F1945" s="12">
        <f t="shared" ref="F1945:G1945" si="408">SUM(F1944)</f>
        <v>9</v>
      </c>
      <c r="G1945" s="12">
        <f t="shared" si="408"/>
        <v>3</v>
      </c>
      <c r="H1945" s="15">
        <f t="shared" si="406"/>
        <v>33.333333333333329</v>
      </c>
    </row>
    <row r="1946" spans="1:8" x14ac:dyDescent="0.2">
      <c r="B1946" s="8">
        <v>104374003</v>
      </c>
      <c r="C1946" s="9" t="s">
        <v>4301</v>
      </c>
      <c r="D1946" s="1" t="s">
        <v>1849</v>
      </c>
      <c r="E1946" s="8">
        <v>7001</v>
      </c>
      <c r="F1946" s="8">
        <v>633</v>
      </c>
      <c r="G1946" s="8">
        <v>105</v>
      </c>
      <c r="H1946" s="10">
        <f t="shared" si="406"/>
        <v>16.587677725118482</v>
      </c>
    </row>
    <row r="1947" spans="1:8" x14ac:dyDescent="0.2">
      <c r="B1947" s="8">
        <v>104374003</v>
      </c>
      <c r="C1947" s="9" t="s">
        <v>4301</v>
      </c>
      <c r="D1947" s="1" t="s">
        <v>1850</v>
      </c>
      <c r="E1947" s="8">
        <v>2680</v>
      </c>
      <c r="F1947" s="8">
        <v>658</v>
      </c>
      <c r="G1947" s="8">
        <v>114</v>
      </c>
      <c r="H1947" s="10">
        <f t="shared" si="406"/>
        <v>17.325227963525837</v>
      </c>
    </row>
    <row r="1948" spans="1:8" x14ac:dyDescent="0.2">
      <c r="A1948" s="11" t="s">
        <v>1851</v>
      </c>
      <c r="B1948" s="12">
        <f>SUBTOTAL(3,B1946:B1947)</f>
        <v>2</v>
      </c>
      <c r="C1948" s="13"/>
      <c r="D1948" s="14"/>
      <c r="E1948" s="12"/>
      <c r="F1948" s="12">
        <f t="shared" ref="F1948:G1948" si="409">SUM(F1946:F1947)</f>
        <v>1291</v>
      </c>
      <c r="G1948" s="12">
        <f t="shared" si="409"/>
        <v>219</v>
      </c>
      <c r="H1948" s="15">
        <f t="shared" si="406"/>
        <v>16.963594113090625</v>
      </c>
    </row>
    <row r="1949" spans="1:8" x14ac:dyDescent="0.2">
      <c r="B1949" s="8">
        <v>101264003</v>
      </c>
      <c r="C1949" s="9" t="s">
        <v>4302</v>
      </c>
      <c r="D1949" s="1" t="s">
        <v>1534</v>
      </c>
      <c r="E1949" s="8">
        <v>2146</v>
      </c>
      <c r="F1949" s="8">
        <v>338</v>
      </c>
      <c r="G1949" s="8">
        <v>220</v>
      </c>
      <c r="H1949" s="10">
        <f t="shared" si="406"/>
        <v>65.088757396449708</v>
      </c>
    </row>
    <row r="1950" spans="1:8" x14ac:dyDescent="0.2">
      <c r="B1950" s="8">
        <v>101264003</v>
      </c>
      <c r="C1950" s="9" t="s">
        <v>4302</v>
      </c>
      <c r="D1950" s="1" t="s">
        <v>1852</v>
      </c>
      <c r="E1950" s="8">
        <v>2163</v>
      </c>
      <c r="F1950" s="8">
        <v>405</v>
      </c>
      <c r="G1950" s="8">
        <v>107</v>
      </c>
      <c r="H1950" s="10">
        <f t="shared" si="406"/>
        <v>26.41975308641975</v>
      </c>
    </row>
    <row r="1951" spans="1:8" x14ac:dyDescent="0.2">
      <c r="B1951" s="8">
        <v>101264003</v>
      </c>
      <c r="C1951" s="9" t="s">
        <v>4302</v>
      </c>
      <c r="D1951" s="1" t="s">
        <v>1853</v>
      </c>
      <c r="E1951" s="8">
        <v>4700</v>
      </c>
      <c r="F1951" s="8">
        <v>347</v>
      </c>
      <c r="G1951" s="8">
        <v>205</v>
      </c>
      <c r="H1951" s="10">
        <f t="shared" si="406"/>
        <v>59.077809798270899</v>
      </c>
    </row>
    <row r="1952" spans="1:8" x14ac:dyDescent="0.2">
      <c r="B1952" s="8">
        <v>101264003</v>
      </c>
      <c r="C1952" s="9" t="s">
        <v>4302</v>
      </c>
      <c r="D1952" s="1" t="s">
        <v>1854</v>
      </c>
      <c r="E1952" s="8">
        <v>5146</v>
      </c>
      <c r="F1952" s="8">
        <v>770</v>
      </c>
      <c r="G1952" s="8">
        <v>296</v>
      </c>
      <c r="H1952" s="10">
        <f t="shared" si="406"/>
        <v>38.441558441558442</v>
      </c>
    </row>
    <row r="1953" spans="1:8" x14ac:dyDescent="0.2">
      <c r="B1953" s="8">
        <v>101264003</v>
      </c>
      <c r="C1953" s="9" t="s">
        <v>4302</v>
      </c>
      <c r="D1953" s="1" t="s">
        <v>1855</v>
      </c>
      <c r="E1953" s="8">
        <v>6600</v>
      </c>
      <c r="F1953" s="8">
        <v>1012</v>
      </c>
      <c r="G1953" s="8">
        <v>297</v>
      </c>
      <c r="H1953" s="10">
        <f t="shared" si="406"/>
        <v>29.347826086956523</v>
      </c>
    </row>
    <row r="1954" spans="1:8" x14ac:dyDescent="0.2">
      <c r="B1954" s="8">
        <v>101264003</v>
      </c>
      <c r="C1954" s="9" t="s">
        <v>4302</v>
      </c>
      <c r="D1954" s="1" t="s">
        <v>1856</v>
      </c>
      <c r="E1954" s="8">
        <v>4820</v>
      </c>
      <c r="F1954" s="8">
        <v>354</v>
      </c>
      <c r="G1954" s="8">
        <v>149</v>
      </c>
      <c r="H1954" s="10">
        <f t="shared" si="406"/>
        <v>42.090395480225986</v>
      </c>
    </row>
    <row r="1955" spans="1:8" x14ac:dyDescent="0.2">
      <c r="B1955" s="8">
        <v>101264003</v>
      </c>
      <c r="C1955" s="9" t="s">
        <v>4302</v>
      </c>
      <c r="D1955" s="1" t="s">
        <v>1857</v>
      </c>
      <c r="E1955" s="8">
        <v>2147</v>
      </c>
      <c r="F1955" s="8">
        <v>70</v>
      </c>
      <c r="G1955" s="8">
        <v>5</v>
      </c>
      <c r="H1955" s="10">
        <f t="shared" si="406"/>
        <v>7.1428571428571423</v>
      </c>
    </row>
    <row r="1956" spans="1:8" x14ac:dyDescent="0.2">
      <c r="A1956" s="11" t="s">
        <v>1858</v>
      </c>
      <c r="B1956" s="12">
        <f>SUBTOTAL(3,B1949:B1955)</f>
        <v>7</v>
      </c>
      <c r="C1956" s="13"/>
      <c r="D1956" s="14"/>
      <c r="E1956" s="12"/>
      <c r="F1956" s="12">
        <f t="shared" ref="F1956:G1956" si="410">SUM(F1949:F1955)</f>
        <v>3296</v>
      </c>
      <c r="G1956" s="12">
        <f t="shared" si="410"/>
        <v>1279</v>
      </c>
      <c r="H1956" s="15">
        <f t="shared" si="406"/>
        <v>38.804611650485441</v>
      </c>
    </row>
    <row r="1957" spans="1:8" x14ac:dyDescent="0.2">
      <c r="B1957" s="8">
        <v>104374207</v>
      </c>
      <c r="C1957" s="9" t="s">
        <v>4602</v>
      </c>
      <c r="D1957" s="1" t="s">
        <v>1859</v>
      </c>
      <c r="E1957" s="8">
        <v>4940</v>
      </c>
      <c r="F1957" s="8">
        <v>364</v>
      </c>
      <c r="G1957" s="8">
        <v>171</v>
      </c>
      <c r="H1957" s="10">
        <f t="shared" si="406"/>
        <v>46.978021978021978</v>
      </c>
    </row>
    <row r="1958" spans="1:8" x14ac:dyDescent="0.2">
      <c r="A1958" s="11" t="s">
        <v>1860</v>
      </c>
      <c r="B1958" s="12">
        <f>SUBTOTAL(3,B1957:B1957)</f>
        <v>1</v>
      </c>
      <c r="C1958" s="13"/>
      <c r="D1958" s="14"/>
      <c r="E1958" s="12"/>
      <c r="F1958" s="12">
        <f t="shared" ref="F1958:G1958" si="411">SUM(F1957)</f>
        <v>364</v>
      </c>
      <c r="G1958" s="12">
        <f t="shared" si="411"/>
        <v>171</v>
      </c>
      <c r="H1958" s="15">
        <f t="shared" si="406"/>
        <v>46.978021978021978</v>
      </c>
    </row>
    <row r="1959" spans="1:8" x14ac:dyDescent="0.2">
      <c r="B1959" s="8">
        <v>213383503</v>
      </c>
      <c r="C1959" s="9" t="s">
        <v>4639</v>
      </c>
      <c r="D1959" s="1" t="s">
        <v>4639</v>
      </c>
      <c r="E1959" s="8">
        <v>213383503</v>
      </c>
      <c r="F1959" s="8">
        <v>337</v>
      </c>
      <c r="G1959" s="8">
        <v>26</v>
      </c>
      <c r="H1959" s="10">
        <f t="shared" si="406"/>
        <v>7.71513353115727</v>
      </c>
    </row>
    <row r="1960" spans="1:8" x14ac:dyDescent="0.2">
      <c r="A1960" s="11" t="s">
        <v>1861</v>
      </c>
      <c r="B1960" s="12">
        <f>SUBTOTAL(3,B1959:B1959)</f>
        <v>1</v>
      </c>
      <c r="C1960" s="13"/>
      <c r="D1960" s="14"/>
      <c r="E1960" s="12"/>
      <c r="F1960" s="12">
        <f t="shared" ref="F1960:G1960" si="412">SUM(F1959)</f>
        <v>337</v>
      </c>
      <c r="G1960" s="12">
        <f t="shared" si="412"/>
        <v>26</v>
      </c>
      <c r="H1960" s="15">
        <f t="shared" si="406"/>
        <v>7.71513353115727</v>
      </c>
    </row>
    <row r="1961" spans="1:8" x14ac:dyDescent="0.2">
      <c r="B1961" s="8">
        <v>113384307</v>
      </c>
      <c r="C1961" s="9" t="s">
        <v>1862</v>
      </c>
      <c r="D1961" s="1" t="s">
        <v>1863</v>
      </c>
      <c r="E1961" s="8">
        <v>113384307</v>
      </c>
      <c r="F1961" s="8">
        <v>405</v>
      </c>
      <c r="G1961" s="8">
        <v>100</v>
      </c>
      <c r="H1961" s="10">
        <f t="shared" si="406"/>
        <v>24.691358024691358</v>
      </c>
    </row>
    <row r="1962" spans="1:8" x14ac:dyDescent="0.2">
      <c r="A1962" s="11" t="s">
        <v>1864</v>
      </c>
      <c r="B1962" s="12">
        <f>SUBTOTAL(3,B1961:B1961)</f>
        <v>1</v>
      </c>
      <c r="C1962" s="13"/>
      <c r="D1962" s="14"/>
      <c r="E1962" s="12"/>
      <c r="F1962" s="12">
        <f t="shared" ref="F1962:G1962" si="413">SUM(F1961)</f>
        <v>405</v>
      </c>
      <c r="G1962" s="12">
        <f t="shared" si="413"/>
        <v>100</v>
      </c>
      <c r="H1962" s="15">
        <f t="shared" si="406"/>
        <v>24.691358024691358</v>
      </c>
    </row>
    <row r="1963" spans="1:8" x14ac:dyDescent="0.2">
      <c r="B1963" s="8">
        <v>113384603</v>
      </c>
      <c r="C1963" s="9" t="s">
        <v>4303</v>
      </c>
      <c r="D1963" s="1" t="s">
        <v>1865</v>
      </c>
      <c r="E1963" s="8">
        <v>6616</v>
      </c>
      <c r="F1963" s="8">
        <v>599</v>
      </c>
      <c r="G1963" s="8">
        <v>399</v>
      </c>
      <c r="H1963" s="10">
        <f t="shared" si="406"/>
        <v>66.611018363939905</v>
      </c>
    </row>
    <row r="1964" spans="1:8" x14ac:dyDescent="0.2">
      <c r="B1964" s="8">
        <v>113384603</v>
      </c>
      <c r="C1964" s="9" t="s">
        <v>4303</v>
      </c>
      <c r="D1964" s="1" t="s">
        <v>1866</v>
      </c>
      <c r="E1964" s="8">
        <v>5337</v>
      </c>
      <c r="F1964" s="8">
        <v>410</v>
      </c>
      <c r="G1964" s="8">
        <v>235</v>
      </c>
      <c r="H1964" s="10">
        <f t="shared" si="406"/>
        <v>57.317073170731703</v>
      </c>
    </row>
    <row r="1965" spans="1:8" x14ac:dyDescent="0.2">
      <c r="B1965" s="8">
        <v>113384603</v>
      </c>
      <c r="C1965" s="9" t="s">
        <v>4303</v>
      </c>
      <c r="D1965" s="1" t="s">
        <v>1867</v>
      </c>
      <c r="E1965" s="8">
        <v>2754</v>
      </c>
      <c r="F1965" s="8">
        <v>1030</v>
      </c>
      <c r="G1965" s="8">
        <v>525</v>
      </c>
      <c r="H1965" s="10">
        <f t="shared" si="406"/>
        <v>50.970873786407765</v>
      </c>
    </row>
    <row r="1966" spans="1:8" x14ac:dyDescent="0.2">
      <c r="B1966" s="8">
        <v>113384603</v>
      </c>
      <c r="C1966" s="9" t="s">
        <v>4303</v>
      </c>
      <c r="D1966" s="1" t="s">
        <v>1868</v>
      </c>
      <c r="E1966" s="8">
        <v>5155</v>
      </c>
      <c r="F1966" s="8">
        <v>1204</v>
      </c>
      <c r="G1966" s="8">
        <v>511</v>
      </c>
      <c r="H1966" s="10">
        <f t="shared" si="406"/>
        <v>42.441860465116278</v>
      </c>
    </row>
    <row r="1967" spans="1:8" x14ac:dyDescent="0.2">
      <c r="B1967" s="8">
        <v>113384603</v>
      </c>
      <c r="C1967" s="9" t="s">
        <v>4303</v>
      </c>
      <c r="D1967" s="1" t="s">
        <v>1869</v>
      </c>
      <c r="E1967" s="8">
        <v>6894</v>
      </c>
      <c r="F1967" s="8">
        <v>604</v>
      </c>
      <c r="G1967" s="8">
        <v>388</v>
      </c>
      <c r="H1967" s="10">
        <f t="shared" si="406"/>
        <v>64.238410596026483</v>
      </c>
    </row>
    <row r="1968" spans="1:8" x14ac:dyDescent="0.2">
      <c r="B1968" s="8">
        <v>113384603</v>
      </c>
      <c r="C1968" s="9" t="s">
        <v>4303</v>
      </c>
      <c r="D1968" s="1" t="s">
        <v>1870</v>
      </c>
      <c r="E1968" s="8">
        <v>2746</v>
      </c>
      <c r="F1968" s="8">
        <v>469</v>
      </c>
      <c r="G1968" s="8">
        <v>254</v>
      </c>
      <c r="H1968" s="10">
        <f t="shared" si="406"/>
        <v>54.157782515991471</v>
      </c>
    </row>
    <row r="1969" spans="1:8" x14ac:dyDescent="0.2">
      <c r="B1969" s="8">
        <v>113384603</v>
      </c>
      <c r="C1969" s="9" t="s">
        <v>4303</v>
      </c>
      <c r="D1969" s="1" t="s">
        <v>1871</v>
      </c>
      <c r="E1969" s="8">
        <v>2743</v>
      </c>
      <c r="F1969" s="8">
        <v>518</v>
      </c>
      <c r="G1969" s="8">
        <v>277</v>
      </c>
      <c r="H1969" s="10">
        <f t="shared" si="406"/>
        <v>53.474903474903478</v>
      </c>
    </row>
    <row r="1970" spans="1:8" x14ac:dyDescent="0.2">
      <c r="A1970" s="11" t="s">
        <v>1872</v>
      </c>
      <c r="B1970" s="12">
        <f>SUBTOTAL(3,B1963:B1969)</f>
        <v>7</v>
      </c>
      <c r="C1970" s="13"/>
      <c r="D1970" s="14"/>
      <c r="E1970" s="12"/>
      <c r="F1970" s="12">
        <f t="shared" ref="F1970:G1970" si="414">SUM(F1963:F1969)</f>
        <v>4834</v>
      </c>
      <c r="G1970" s="12">
        <f t="shared" si="414"/>
        <v>2589</v>
      </c>
      <c r="H1970" s="15">
        <f t="shared" si="406"/>
        <v>53.558129913115437</v>
      </c>
    </row>
    <row r="1971" spans="1:8" x14ac:dyDescent="0.2">
      <c r="B1971" s="8">
        <v>128034503</v>
      </c>
      <c r="C1971" s="9" t="s">
        <v>4304</v>
      </c>
      <c r="D1971" s="1" t="s">
        <v>1873</v>
      </c>
      <c r="E1971" s="8">
        <v>6579</v>
      </c>
      <c r="F1971" s="8">
        <v>367</v>
      </c>
      <c r="G1971" s="8">
        <v>92</v>
      </c>
      <c r="H1971" s="10">
        <f t="shared" si="406"/>
        <v>25.068119891008173</v>
      </c>
    </row>
    <row r="1972" spans="1:8" x14ac:dyDescent="0.2">
      <c r="B1972" s="8">
        <v>128034503</v>
      </c>
      <c r="C1972" s="9" t="s">
        <v>4304</v>
      </c>
      <c r="D1972" s="1" t="s">
        <v>1874</v>
      </c>
      <c r="E1972" s="8">
        <v>990000227</v>
      </c>
      <c r="F1972" s="8">
        <v>75</v>
      </c>
      <c r="G1972" s="8">
        <v>7</v>
      </c>
      <c r="H1972" s="10">
        <f t="shared" si="406"/>
        <v>9.3333333333333339</v>
      </c>
    </row>
    <row r="1973" spans="1:8" x14ac:dyDescent="0.2">
      <c r="B1973" s="8">
        <v>128034503</v>
      </c>
      <c r="C1973" s="9" t="s">
        <v>4304</v>
      </c>
      <c r="D1973" s="1" t="s">
        <v>1875</v>
      </c>
      <c r="E1973" s="8">
        <v>7923</v>
      </c>
      <c r="F1973" s="8">
        <v>432</v>
      </c>
      <c r="G1973" s="8">
        <v>73</v>
      </c>
      <c r="H1973" s="10">
        <f t="shared" si="406"/>
        <v>16.898148148148149</v>
      </c>
    </row>
    <row r="1974" spans="1:8" x14ac:dyDescent="0.2">
      <c r="A1974" s="11" t="s">
        <v>1876</v>
      </c>
      <c r="B1974" s="12">
        <f>SUBTOTAL(3,B1971:B1973)</f>
        <v>3</v>
      </c>
      <c r="C1974" s="13"/>
      <c r="D1974" s="14"/>
      <c r="E1974" s="12"/>
      <c r="F1974" s="12">
        <f t="shared" ref="F1974:G1974" si="415">SUM(F1971:F1973)</f>
        <v>874</v>
      </c>
      <c r="G1974" s="12">
        <f t="shared" si="415"/>
        <v>172</v>
      </c>
      <c r="H1974" s="15">
        <f t="shared" si="406"/>
        <v>19.679633867276888</v>
      </c>
    </row>
    <row r="1975" spans="1:8" x14ac:dyDescent="0.2">
      <c r="B1975" s="8">
        <v>121393007</v>
      </c>
      <c r="C1975" s="9" t="s">
        <v>4603</v>
      </c>
      <c r="D1975" s="1" t="s">
        <v>4603</v>
      </c>
      <c r="E1975" s="8">
        <v>5338</v>
      </c>
      <c r="F1975" s="8">
        <v>1917</v>
      </c>
      <c r="G1975" s="8">
        <v>704</v>
      </c>
      <c r="H1975" s="10">
        <f t="shared" si="406"/>
        <v>36.724047991653627</v>
      </c>
    </row>
    <row r="1976" spans="1:8" x14ac:dyDescent="0.2">
      <c r="A1976" s="11" t="s">
        <v>1877</v>
      </c>
      <c r="B1976" s="12">
        <f>SUBTOTAL(3,B1975:B1975)</f>
        <v>1</v>
      </c>
      <c r="C1976" s="13"/>
      <c r="D1976" s="14"/>
      <c r="E1976" s="12"/>
      <c r="F1976" s="12">
        <f>SUM(F1975:F1975)</f>
        <v>1917</v>
      </c>
      <c r="G1976" s="12">
        <f>SUM(G1975:G1975)</f>
        <v>704</v>
      </c>
      <c r="H1976" s="15">
        <f t="shared" si="406"/>
        <v>36.724047991653627</v>
      </c>
    </row>
    <row r="1977" spans="1:8" x14ac:dyDescent="0.2">
      <c r="B1977" s="8">
        <v>120480002</v>
      </c>
      <c r="C1977" s="9" t="s">
        <v>1878</v>
      </c>
      <c r="D1977" s="1" t="s">
        <v>4741</v>
      </c>
      <c r="E1977" s="8">
        <v>7681</v>
      </c>
      <c r="F1977" s="8">
        <v>1366</v>
      </c>
      <c r="G1977" s="8">
        <v>91</v>
      </c>
      <c r="H1977" s="10">
        <f t="shared" si="406"/>
        <v>6.6617862371888732</v>
      </c>
    </row>
    <row r="1978" spans="1:8" x14ac:dyDescent="0.2">
      <c r="A1978" s="11" t="s">
        <v>1879</v>
      </c>
      <c r="B1978" s="12">
        <f>SUBTOTAL(3,B1977:B1977)</f>
        <v>1</v>
      </c>
      <c r="C1978" s="13"/>
      <c r="D1978" s="14"/>
      <c r="E1978" s="12"/>
      <c r="F1978" s="12">
        <f t="shared" ref="F1978:G1978" si="416">SUM(F1977)</f>
        <v>1366</v>
      </c>
      <c r="G1978" s="12">
        <f t="shared" si="416"/>
        <v>91</v>
      </c>
      <c r="H1978" s="15">
        <f t="shared" si="406"/>
        <v>6.6617862371888732</v>
      </c>
    </row>
    <row r="1979" spans="1:8" x14ac:dyDescent="0.2">
      <c r="B1979" s="8">
        <v>139481451</v>
      </c>
      <c r="C1979" s="9" t="s">
        <v>4818</v>
      </c>
      <c r="D1979" s="1" t="s">
        <v>4818</v>
      </c>
      <c r="E1979" s="8">
        <v>500000363</v>
      </c>
      <c r="F1979" s="8">
        <v>452</v>
      </c>
      <c r="G1979" s="8">
        <v>303</v>
      </c>
      <c r="H1979" s="10">
        <f t="shared" si="406"/>
        <v>67.035398230088489</v>
      </c>
    </row>
    <row r="1980" spans="1:8" x14ac:dyDescent="0.2">
      <c r="A1980" s="11" t="s">
        <v>1880</v>
      </c>
      <c r="B1980" s="12">
        <f>SUBTOTAL(3,B1979:B1979)</f>
        <v>1</v>
      </c>
      <c r="C1980" s="13"/>
      <c r="D1980" s="14"/>
      <c r="E1980" s="12"/>
      <c r="F1980" s="12">
        <f t="shared" ref="F1980:G1980" si="417">SUM(F1979)</f>
        <v>452</v>
      </c>
      <c r="G1980" s="12">
        <f t="shared" si="417"/>
        <v>303</v>
      </c>
      <c r="H1980" s="15">
        <f t="shared" si="406"/>
        <v>67.035398230088489</v>
      </c>
    </row>
    <row r="1981" spans="1:8" x14ac:dyDescent="0.2">
      <c r="B1981" s="8">
        <v>121135503</v>
      </c>
      <c r="C1981" s="9" t="s">
        <v>4305</v>
      </c>
      <c r="D1981" s="1" t="s">
        <v>1881</v>
      </c>
      <c r="E1981" s="8">
        <v>1312</v>
      </c>
      <c r="F1981" s="8">
        <v>145</v>
      </c>
      <c r="G1981" s="8">
        <v>36</v>
      </c>
      <c r="H1981" s="10">
        <f t="shared" si="406"/>
        <v>24.827586206896552</v>
      </c>
    </row>
    <row r="1982" spans="1:8" x14ac:dyDescent="0.2">
      <c r="B1982" s="8">
        <v>121135503</v>
      </c>
      <c r="C1982" s="9" t="s">
        <v>4305</v>
      </c>
      <c r="D1982" s="1" t="s">
        <v>1882</v>
      </c>
      <c r="E1982" s="8">
        <v>1313</v>
      </c>
      <c r="F1982" s="8">
        <v>272</v>
      </c>
      <c r="G1982" s="8">
        <v>66</v>
      </c>
      <c r="H1982" s="10">
        <f t="shared" si="406"/>
        <v>24.264705882352942</v>
      </c>
    </row>
    <row r="1983" spans="1:8" x14ac:dyDescent="0.2">
      <c r="B1983" s="8">
        <v>121135503</v>
      </c>
      <c r="C1983" s="9" t="s">
        <v>4305</v>
      </c>
      <c r="D1983" s="1" t="s">
        <v>1883</v>
      </c>
      <c r="E1983" s="8">
        <v>1315</v>
      </c>
      <c r="F1983" s="8">
        <v>688</v>
      </c>
      <c r="G1983" s="8">
        <v>119</v>
      </c>
      <c r="H1983" s="10">
        <f t="shared" si="406"/>
        <v>17.296511627906977</v>
      </c>
    </row>
    <row r="1984" spans="1:8" x14ac:dyDescent="0.2">
      <c r="B1984" s="8">
        <v>121135503</v>
      </c>
      <c r="C1984" s="9" t="s">
        <v>4305</v>
      </c>
      <c r="D1984" s="1" t="s">
        <v>1884</v>
      </c>
      <c r="E1984" s="8">
        <v>1314</v>
      </c>
      <c r="F1984" s="8">
        <v>718</v>
      </c>
      <c r="G1984" s="8">
        <v>175</v>
      </c>
      <c r="H1984" s="10">
        <f t="shared" si="406"/>
        <v>24.373259052924791</v>
      </c>
    </row>
    <row r="1985" spans="1:8" x14ac:dyDescent="0.2">
      <c r="B1985" s="8">
        <v>121135503</v>
      </c>
      <c r="C1985" s="9" t="s">
        <v>4305</v>
      </c>
      <c r="D1985" s="1" t="s">
        <v>1885</v>
      </c>
      <c r="E1985" s="8">
        <v>1311</v>
      </c>
      <c r="F1985" s="8">
        <v>230</v>
      </c>
      <c r="G1985" s="8">
        <v>64</v>
      </c>
      <c r="H1985" s="10">
        <f t="shared" si="406"/>
        <v>27.826086956521738</v>
      </c>
    </row>
    <row r="1986" spans="1:8" x14ac:dyDescent="0.2">
      <c r="B1986" s="8">
        <v>121135503</v>
      </c>
      <c r="C1986" s="9" t="s">
        <v>4305</v>
      </c>
      <c r="D1986" s="1" t="s">
        <v>1886</v>
      </c>
      <c r="E1986" s="8">
        <v>1310</v>
      </c>
      <c r="F1986" s="8">
        <v>295</v>
      </c>
      <c r="G1986" s="8">
        <v>99</v>
      </c>
      <c r="H1986" s="10">
        <f t="shared" si="406"/>
        <v>33.559322033898304</v>
      </c>
    </row>
    <row r="1987" spans="1:8" x14ac:dyDescent="0.2">
      <c r="A1987" s="11" t="s">
        <v>1887</v>
      </c>
      <c r="B1987" s="12">
        <f>SUBTOTAL(3,B1981:B1986)</f>
        <v>6</v>
      </c>
      <c r="C1987" s="13"/>
      <c r="D1987" s="14"/>
      <c r="E1987" s="12"/>
      <c r="F1987" s="12">
        <f t="shared" ref="F1987:G1987" si="418">SUM(F1981:F1986)</f>
        <v>2348</v>
      </c>
      <c r="G1987" s="12">
        <f t="shared" si="418"/>
        <v>559</v>
      </c>
      <c r="H1987" s="15">
        <f t="shared" si="406"/>
        <v>23.807495741056218</v>
      </c>
    </row>
    <row r="1988" spans="1:8" x14ac:dyDescent="0.2">
      <c r="B1988" s="8">
        <v>128034607</v>
      </c>
      <c r="C1988" s="9" t="s">
        <v>1888</v>
      </c>
      <c r="D1988" s="1" t="s">
        <v>1888</v>
      </c>
      <c r="E1988" s="8">
        <v>4807</v>
      </c>
      <c r="F1988" s="8">
        <v>559</v>
      </c>
      <c r="G1988" s="8">
        <v>164</v>
      </c>
      <c r="H1988" s="10">
        <f t="shared" ref="H1988:H2051" si="419">G1988/F1988*100</f>
        <v>29.338103756708406</v>
      </c>
    </row>
    <row r="1989" spans="1:8" x14ac:dyDescent="0.2">
      <c r="A1989" s="11" t="s">
        <v>1889</v>
      </c>
      <c r="B1989" s="12">
        <f>SUBTOTAL(3,B1988:B1988)</f>
        <v>1</v>
      </c>
      <c r="C1989" s="13"/>
      <c r="D1989" s="14"/>
      <c r="E1989" s="12"/>
      <c r="F1989" s="12">
        <f t="shared" ref="F1989:G1989" si="420">SUM(F1988)</f>
        <v>559</v>
      </c>
      <c r="G1989" s="12">
        <f t="shared" si="420"/>
        <v>164</v>
      </c>
      <c r="H1989" s="15">
        <f t="shared" si="419"/>
        <v>29.338103756708406</v>
      </c>
    </row>
    <row r="1990" spans="1:8" x14ac:dyDescent="0.2">
      <c r="B1990" s="8">
        <v>116604003</v>
      </c>
      <c r="C1990" s="9" t="s">
        <v>4306</v>
      </c>
      <c r="D1990" s="1" t="s">
        <v>1890</v>
      </c>
      <c r="E1990" s="8">
        <v>4084</v>
      </c>
      <c r="F1990" s="8">
        <v>577</v>
      </c>
      <c r="G1990" s="8">
        <v>110</v>
      </c>
      <c r="H1990" s="10">
        <f t="shared" si="419"/>
        <v>19.064124783362217</v>
      </c>
    </row>
    <row r="1991" spans="1:8" x14ac:dyDescent="0.2">
      <c r="B1991" s="8">
        <v>116604003</v>
      </c>
      <c r="C1991" s="9" t="s">
        <v>4306</v>
      </c>
      <c r="D1991" s="1" t="s">
        <v>1891</v>
      </c>
      <c r="E1991" s="8">
        <v>4085</v>
      </c>
      <c r="F1991" s="8">
        <v>585</v>
      </c>
      <c r="G1991" s="8">
        <v>89</v>
      </c>
      <c r="H1991" s="10">
        <f t="shared" si="419"/>
        <v>15.213675213675213</v>
      </c>
    </row>
    <row r="1992" spans="1:8" x14ac:dyDescent="0.2">
      <c r="B1992" s="8">
        <v>116604003</v>
      </c>
      <c r="C1992" s="9" t="s">
        <v>4306</v>
      </c>
      <c r="D1992" s="1" t="s">
        <v>1892</v>
      </c>
      <c r="E1992" s="8">
        <v>4665</v>
      </c>
      <c r="F1992" s="8">
        <v>449</v>
      </c>
      <c r="G1992" s="8">
        <v>64</v>
      </c>
      <c r="H1992" s="10">
        <f t="shared" si="419"/>
        <v>14.253897550111358</v>
      </c>
    </row>
    <row r="1993" spans="1:8" x14ac:dyDescent="0.2">
      <c r="B1993" s="8">
        <v>116604003</v>
      </c>
      <c r="C1993" s="9" t="s">
        <v>4306</v>
      </c>
      <c r="D1993" s="1" t="s">
        <v>1893</v>
      </c>
      <c r="E1993" s="8">
        <v>4081</v>
      </c>
      <c r="F1993" s="8">
        <v>298</v>
      </c>
      <c r="G1993" s="8">
        <v>47</v>
      </c>
      <c r="H1993" s="10">
        <f t="shared" si="419"/>
        <v>15.771812080536913</v>
      </c>
    </row>
    <row r="1994" spans="1:8" x14ac:dyDescent="0.2">
      <c r="A1994" s="11" t="s">
        <v>1894</v>
      </c>
      <c r="B1994" s="12">
        <f>SUBTOTAL(3,B1990:B1993)</f>
        <v>4</v>
      </c>
      <c r="C1994" s="13"/>
      <c r="D1994" s="14"/>
      <c r="E1994" s="12"/>
      <c r="F1994" s="12">
        <f t="shared" ref="F1994:G1994" si="421">SUM(F1990:F1993)</f>
        <v>1909</v>
      </c>
      <c r="G1994" s="12">
        <f t="shared" si="421"/>
        <v>310</v>
      </c>
      <c r="H1994" s="15">
        <f t="shared" si="419"/>
        <v>16.238868517548454</v>
      </c>
    </row>
    <row r="1995" spans="1:8" x14ac:dyDescent="0.2">
      <c r="B1995" s="8">
        <v>107654903</v>
      </c>
      <c r="C1995" s="9" t="s">
        <v>4307</v>
      </c>
      <c r="D1995" s="1" t="s">
        <v>1895</v>
      </c>
      <c r="E1995" s="8">
        <v>6940</v>
      </c>
      <c r="F1995" s="8">
        <v>223</v>
      </c>
      <c r="G1995" s="8">
        <v>97</v>
      </c>
      <c r="H1995" s="10">
        <f t="shared" si="419"/>
        <v>43.497757847533627</v>
      </c>
    </row>
    <row r="1996" spans="1:8" x14ac:dyDescent="0.2">
      <c r="B1996" s="8">
        <v>107654903</v>
      </c>
      <c r="C1996" s="9" t="s">
        <v>4307</v>
      </c>
      <c r="D1996" s="1" t="s">
        <v>1896</v>
      </c>
      <c r="E1996" s="8">
        <v>4442</v>
      </c>
      <c r="F1996" s="8">
        <v>534</v>
      </c>
      <c r="G1996" s="8">
        <v>107</v>
      </c>
      <c r="H1996" s="10">
        <f t="shared" si="419"/>
        <v>20.037453183520597</v>
      </c>
    </row>
    <row r="1997" spans="1:8" x14ac:dyDescent="0.2">
      <c r="B1997" s="8">
        <v>107654903</v>
      </c>
      <c r="C1997" s="9" t="s">
        <v>4307</v>
      </c>
      <c r="D1997" s="1" t="s">
        <v>1897</v>
      </c>
      <c r="E1997" s="8">
        <v>4440</v>
      </c>
      <c r="F1997" s="8">
        <v>395</v>
      </c>
      <c r="G1997" s="8">
        <v>97</v>
      </c>
      <c r="H1997" s="10">
        <f t="shared" si="419"/>
        <v>24.556962025316455</v>
      </c>
    </row>
    <row r="1998" spans="1:8" x14ac:dyDescent="0.2">
      <c r="B1998" s="8">
        <v>107654903</v>
      </c>
      <c r="C1998" s="9" t="s">
        <v>4307</v>
      </c>
      <c r="D1998" s="1" t="s">
        <v>1898</v>
      </c>
      <c r="E1998" s="8">
        <v>5361</v>
      </c>
      <c r="F1998" s="8">
        <v>428</v>
      </c>
      <c r="G1998" s="8">
        <v>109</v>
      </c>
      <c r="H1998" s="10">
        <f t="shared" si="419"/>
        <v>25.467289719626169</v>
      </c>
    </row>
    <row r="1999" spans="1:8" x14ac:dyDescent="0.2">
      <c r="A1999" s="11" t="s">
        <v>1899</v>
      </c>
      <c r="B1999" s="12">
        <f>SUBTOTAL(3,B1995:B1998)</f>
        <v>4</v>
      </c>
      <c r="C1999" s="13"/>
      <c r="D1999" s="14"/>
      <c r="E1999" s="12"/>
      <c r="F1999" s="12">
        <f t="shared" ref="F1999:G1999" si="422">SUM(F1995:F1998)</f>
        <v>1580</v>
      </c>
      <c r="G1999" s="12">
        <f t="shared" si="422"/>
        <v>410</v>
      </c>
      <c r="H1999" s="15">
        <f t="shared" si="419"/>
        <v>25.949367088607595</v>
      </c>
    </row>
    <row r="2000" spans="1:8" x14ac:dyDescent="0.2">
      <c r="B2000" s="8">
        <v>300461840</v>
      </c>
      <c r="C2000" s="9" t="s">
        <v>1900</v>
      </c>
      <c r="D2000" s="1" t="s">
        <v>1901</v>
      </c>
      <c r="E2000" s="8">
        <v>300461840</v>
      </c>
      <c r="F2000" s="8">
        <v>18</v>
      </c>
      <c r="G2000" s="8">
        <v>11</v>
      </c>
      <c r="H2000" s="10">
        <f t="shared" si="419"/>
        <v>61.111111111111114</v>
      </c>
    </row>
    <row r="2001" spans="1:8" x14ac:dyDescent="0.2">
      <c r="A2001" s="11" t="s">
        <v>1902</v>
      </c>
      <c r="B2001" s="12">
        <f>SUBTOTAL(3,B2000:B2000)</f>
        <v>1</v>
      </c>
      <c r="C2001" s="13"/>
      <c r="D2001" s="14"/>
      <c r="E2001" s="12"/>
      <c r="F2001" s="12">
        <f t="shared" ref="F2001:G2001" si="423">SUM(F2000)</f>
        <v>18</v>
      </c>
      <c r="G2001" s="12">
        <f t="shared" si="423"/>
        <v>11</v>
      </c>
      <c r="H2001" s="15">
        <f t="shared" si="419"/>
        <v>61.111111111111114</v>
      </c>
    </row>
    <row r="2002" spans="1:8" x14ac:dyDescent="0.2">
      <c r="B2002" s="8">
        <v>175390169</v>
      </c>
      <c r="C2002" s="9" t="s">
        <v>1903</v>
      </c>
      <c r="D2002" s="1" t="s">
        <v>1904</v>
      </c>
      <c r="E2002" s="8">
        <v>175390169</v>
      </c>
      <c r="F2002" s="8">
        <v>220</v>
      </c>
      <c r="G2002" s="8">
        <v>111</v>
      </c>
      <c r="H2002" s="10">
        <f t="shared" si="419"/>
        <v>50.454545454545453</v>
      </c>
    </row>
    <row r="2003" spans="1:8" x14ac:dyDescent="0.2">
      <c r="B2003" s="8">
        <v>175390169</v>
      </c>
      <c r="C2003" s="9" t="s">
        <v>1903</v>
      </c>
      <c r="D2003" s="1" t="s">
        <v>1905</v>
      </c>
      <c r="E2003" s="8">
        <v>500000596</v>
      </c>
      <c r="F2003" s="8">
        <v>339</v>
      </c>
      <c r="G2003" s="8">
        <v>171</v>
      </c>
      <c r="H2003" s="10">
        <f t="shared" si="419"/>
        <v>50.442477876106196</v>
      </c>
    </row>
    <row r="2004" spans="1:8" x14ac:dyDescent="0.2">
      <c r="A2004" s="11" t="s">
        <v>1906</v>
      </c>
      <c r="B2004" s="12">
        <f>SUBTOTAL(3,B2002:B2003)</f>
        <v>2</v>
      </c>
      <c r="C2004" s="13"/>
      <c r="D2004" s="14"/>
      <c r="E2004" s="12"/>
      <c r="F2004" s="12">
        <f t="shared" ref="F2004:G2004" si="424">SUM(F2002:F2003)</f>
        <v>559</v>
      </c>
      <c r="G2004" s="12">
        <f t="shared" si="424"/>
        <v>282</v>
      </c>
      <c r="H2004" s="15">
        <f t="shared" si="419"/>
        <v>50.447227191413234</v>
      </c>
    </row>
    <row r="2005" spans="1:8" x14ac:dyDescent="0.2">
      <c r="B2005" s="8">
        <v>127040002</v>
      </c>
      <c r="C2005" s="9" t="s">
        <v>4819</v>
      </c>
      <c r="D2005" s="1" t="s">
        <v>1907</v>
      </c>
      <c r="E2005" s="8">
        <v>7859</v>
      </c>
      <c r="F2005" s="8">
        <v>653</v>
      </c>
      <c r="G2005" s="8">
        <v>127</v>
      </c>
      <c r="H2005" s="10">
        <f t="shared" si="419"/>
        <v>19.448698315467077</v>
      </c>
    </row>
    <row r="2006" spans="1:8" x14ac:dyDescent="0.2">
      <c r="A2006" s="11" t="s">
        <v>1908</v>
      </c>
      <c r="B2006" s="12">
        <f>SUBTOTAL(3,B2005:B2005)</f>
        <v>1</v>
      </c>
      <c r="C2006" s="13"/>
      <c r="D2006" s="14"/>
      <c r="E2006" s="12"/>
      <c r="F2006" s="12">
        <f t="shared" ref="F2006:G2006" si="425">SUM(F2005)</f>
        <v>653</v>
      </c>
      <c r="G2006" s="12">
        <f t="shared" si="425"/>
        <v>127</v>
      </c>
      <c r="H2006" s="15">
        <f t="shared" si="419"/>
        <v>19.448698315467077</v>
      </c>
    </row>
    <row r="2007" spans="1:8" x14ac:dyDescent="0.2">
      <c r="B2007" s="8">
        <v>116493503</v>
      </c>
      <c r="C2007" s="9" t="s">
        <v>4308</v>
      </c>
      <c r="D2007" s="1" t="s">
        <v>4742</v>
      </c>
      <c r="E2007" s="8">
        <v>6786</v>
      </c>
      <c r="F2007" s="8">
        <v>474</v>
      </c>
      <c r="G2007" s="8">
        <v>96</v>
      </c>
      <c r="H2007" s="10">
        <f t="shared" si="419"/>
        <v>20.253164556962027</v>
      </c>
    </row>
    <row r="2008" spans="1:8" x14ac:dyDescent="0.2">
      <c r="B2008" s="8">
        <v>116493503</v>
      </c>
      <c r="C2008" s="9" t="s">
        <v>4308</v>
      </c>
      <c r="D2008" s="1" t="s">
        <v>4640</v>
      </c>
      <c r="E2008" s="8">
        <v>3532</v>
      </c>
      <c r="F2008" s="8">
        <v>355</v>
      </c>
      <c r="G2008" s="8">
        <v>58</v>
      </c>
      <c r="H2008" s="10">
        <f t="shared" si="419"/>
        <v>16.338028169014084</v>
      </c>
    </row>
    <row r="2009" spans="1:8" x14ac:dyDescent="0.2">
      <c r="B2009" s="8">
        <v>116493503</v>
      </c>
      <c r="C2009" s="9" t="s">
        <v>4308</v>
      </c>
      <c r="D2009" s="1" t="s">
        <v>4640</v>
      </c>
      <c r="E2009" s="8">
        <v>3532</v>
      </c>
      <c r="F2009" s="8">
        <v>355</v>
      </c>
      <c r="G2009" s="8">
        <v>58</v>
      </c>
      <c r="H2009" s="10">
        <f t="shared" si="419"/>
        <v>16.338028169014084</v>
      </c>
    </row>
    <row r="2010" spans="1:8" x14ac:dyDescent="0.2">
      <c r="B2010" s="8">
        <v>116493503</v>
      </c>
      <c r="C2010" s="9" t="s">
        <v>4308</v>
      </c>
      <c r="D2010" s="1" t="s">
        <v>1909</v>
      </c>
      <c r="E2010" s="8">
        <v>8286</v>
      </c>
      <c r="F2010" s="8">
        <v>409</v>
      </c>
      <c r="G2010" s="8">
        <v>63</v>
      </c>
      <c r="H2010" s="10">
        <f t="shared" si="419"/>
        <v>15.403422982885084</v>
      </c>
    </row>
    <row r="2011" spans="1:8" x14ac:dyDescent="0.2">
      <c r="B2011" s="8">
        <v>116493503</v>
      </c>
      <c r="C2011" s="9" t="s">
        <v>4308</v>
      </c>
      <c r="D2011" s="1" t="s">
        <v>1909</v>
      </c>
      <c r="E2011" s="8">
        <v>8286</v>
      </c>
      <c r="F2011" s="8">
        <v>409</v>
      </c>
      <c r="G2011" s="8">
        <v>63</v>
      </c>
      <c r="H2011" s="10">
        <f t="shared" si="419"/>
        <v>15.403422982885084</v>
      </c>
    </row>
    <row r="2012" spans="1:8" x14ac:dyDescent="0.2">
      <c r="A2012" s="11" t="s">
        <v>1910</v>
      </c>
      <c r="B2012" s="12">
        <f>SUBTOTAL(3,B2007:B2011)</f>
        <v>5</v>
      </c>
      <c r="C2012" s="13"/>
      <c r="D2012" s="14"/>
      <c r="E2012" s="12"/>
      <c r="F2012" s="12">
        <f t="shared" ref="F2012:G2012" si="426">SUM(F2007:F2011)</f>
        <v>2002</v>
      </c>
      <c r="G2012" s="12">
        <f t="shared" si="426"/>
        <v>338</v>
      </c>
      <c r="H2012" s="15">
        <f t="shared" si="419"/>
        <v>16.883116883116884</v>
      </c>
    </row>
    <row r="2013" spans="1:8" x14ac:dyDescent="0.2">
      <c r="B2013" s="8">
        <v>112015203</v>
      </c>
      <c r="C2013" s="9" t="s">
        <v>4309</v>
      </c>
      <c r="D2013" s="1" t="s">
        <v>1911</v>
      </c>
      <c r="E2013" s="8">
        <v>7784</v>
      </c>
      <c r="F2013" s="8">
        <v>315</v>
      </c>
      <c r="G2013" s="8">
        <v>61</v>
      </c>
      <c r="H2013" s="10">
        <f t="shared" si="419"/>
        <v>19.365079365079367</v>
      </c>
    </row>
    <row r="2014" spans="1:8" x14ac:dyDescent="0.2">
      <c r="B2014" s="8">
        <v>112015203</v>
      </c>
      <c r="C2014" s="9" t="s">
        <v>4309</v>
      </c>
      <c r="D2014" s="1" t="s">
        <v>1912</v>
      </c>
      <c r="E2014" s="8">
        <v>14</v>
      </c>
      <c r="F2014" s="8">
        <v>651</v>
      </c>
      <c r="G2014" s="8">
        <v>102</v>
      </c>
      <c r="H2014" s="10">
        <f t="shared" si="419"/>
        <v>15.668202764976957</v>
      </c>
    </row>
    <row r="2015" spans="1:8" x14ac:dyDescent="0.2">
      <c r="B2015" s="8">
        <v>112015203</v>
      </c>
      <c r="C2015" s="9" t="s">
        <v>4309</v>
      </c>
      <c r="D2015" s="1" t="s">
        <v>1913</v>
      </c>
      <c r="E2015" s="8">
        <v>312010001</v>
      </c>
      <c r="F2015" s="8">
        <v>8</v>
      </c>
      <c r="G2015" s="8">
        <v>1</v>
      </c>
      <c r="H2015" s="10">
        <f t="shared" si="419"/>
        <v>12.5</v>
      </c>
    </row>
    <row r="2016" spans="1:8" x14ac:dyDescent="0.2">
      <c r="B2016" s="8">
        <v>112015203</v>
      </c>
      <c r="C2016" s="9" t="s">
        <v>4309</v>
      </c>
      <c r="D2016" s="1" t="s">
        <v>1914</v>
      </c>
      <c r="E2016" s="8">
        <v>13</v>
      </c>
      <c r="F2016" s="8">
        <v>481</v>
      </c>
      <c r="G2016" s="8">
        <v>85</v>
      </c>
      <c r="H2016" s="10">
        <f t="shared" si="419"/>
        <v>17.671517671517673</v>
      </c>
    </row>
    <row r="2017" spans="1:8" x14ac:dyDescent="0.2">
      <c r="B2017" s="8">
        <v>112015203</v>
      </c>
      <c r="C2017" s="9" t="s">
        <v>4309</v>
      </c>
      <c r="D2017" s="1" t="s">
        <v>1915</v>
      </c>
      <c r="E2017" s="8">
        <v>12</v>
      </c>
      <c r="F2017" s="8">
        <v>588</v>
      </c>
      <c r="G2017" s="8">
        <v>134</v>
      </c>
      <c r="H2017" s="10">
        <f t="shared" si="419"/>
        <v>22.789115646258505</v>
      </c>
    </row>
    <row r="2018" spans="1:8" x14ac:dyDescent="0.2">
      <c r="A2018" s="11" t="s">
        <v>1916</v>
      </c>
      <c r="B2018" s="12">
        <f>SUBTOTAL(3,B2013:B2017)</f>
        <v>5</v>
      </c>
      <c r="C2018" s="13"/>
      <c r="D2018" s="14"/>
      <c r="E2018" s="12"/>
      <c r="F2018" s="12">
        <f t="shared" ref="F2018:G2018" si="427">SUM(F2013:F2017)</f>
        <v>2043</v>
      </c>
      <c r="G2018" s="12">
        <f t="shared" si="427"/>
        <v>383</v>
      </c>
      <c r="H2018" s="15">
        <f t="shared" si="419"/>
        <v>18.746940773372494</v>
      </c>
    </row>
    <row r="2019" spans="1:8" x14ac:dyDescent="0.2">
      <c r="B2019" s="8">
        <v>300673480</v>
      </c>
      <c r="C2019" s="9" t="s">
        <v>1917</v>
      </c>
      <c r="D2019" s="1" t="s">
        <v>1917</v>
      </c>
      <c r="E2019" s="8">
        <v>500000981</v>
      </c>
      <c r="F2019" s="8">
        <v>246</v>
      </c>
      <c r="G2019" s="8">
        <v>119</v>
      </c>
      <c r="H2019" s="10">
        <f t="shared" si="419"/>
        <v>48.373983739837399</v>
      </c>
    </row>
    <row r="2020" spans="1:8" x14ac:dyDescent="0.2">
      <c r="A2020" s="11" t="s">
        <v>1918</v>
      </c>
      <c r="B2020" s="12">
        <f>SUBTOTAL(3,B2019:B2019)</f>
        <v>1</v>
      </c>
      <c r="C2020" s="13"/>
      <c r="D2020" s="14"/>
      <c r="E2020" s="12"/>
      <c r="F2020" s="12">
        <f t="shared" ref="F2020:G2020" si="428">SUM(F2019)</f>
        <v>246</v>
      </c>
      <c r="G2020" s="12">
        <f t="shared" si="428"/>
        <v>119</v>
      </c>
      <c r="H2020" s="15">
        <f t="shared" si="419"/>
        <v>48.373983739837399</v>
      </c>
    </row>
    <row r="2021" spans="1:8" x14ac:dyDescent="0.2">
      <c r="B2021" s="8">
        <v>115224003</v>
      </c>
      <c r="C2021" s="9" t="s">
        <v>4310</v>
      </c>
      <c r="D2021" s="1" t="s">
        <v>1919</v>
      </c>
      <c r="E2021" s="8">
        <v>1747</v>
      </c>
      <c r="F2021" s="8">
        <v>193</v>
      </c>
      <c r="G2021" s="8">
        <v>15</v>
      </c>
      <c r="H2021" s="10">
        <f t="shared" si="419"/>
        <v>7.7720207253886011</v>
      </c>
    </row>
    <row r="2022" spans="1:8" x14ac:dyDescent="0.2">
      <c r="B2022" s="8">
        <v>115224003</v>
      </c>
      <c r="C2022" s="9" t="s">
        <v>4310</v>
      </c>
      <c r="D2022" s="1" t="s">
        <v>1920</v>
      </c>
      <c r="E2022" s="8">
        <v>1752</v>
      </c>
      <c r="F2022" s="8">
        <v>425</v>
      </c>
      <c r="G2022" s="8">
        <v>44</v>
      </c>
      <c r="H2022" s="10">
        <f t="shared" si="419"/>
        <v>10.352941176470589</v>
      </c>
    </row>
    <row r="2023" spans="1:8" x14ac:dyDescent="0.2">
      <c r="B2023" s="8">
        <v>115224003</v>
      </c>
      <c r="C2023" s="9" t="s">
        <v>4310</v>
      </c>
      <c r="D2023" s="1" t="s">
        <v>1921</v>
      </c>
      <c r="E2023" s="8">
        <v>1774</v>
      </c>
      <c r="F2023" s="8">
        <v>347</v>
      </c>
      <c r="G2023" s="8">
        <v>35</v>
      </c>
      <c r="H2023" s="10">
        <f t="shared" si="419"/>
        <v>10.086455331412104</v>
      </c>
    </row>
    <row r="2024" spans="1:8" x14ac:dyDescent="0.2">
      <c r="B2024" s="8">
        <v>115224003</v>
      </c>
      <c r="C2024" s="9" t="s">
        <v>4310</v>
      </c>
      <c r="D2024" s="1" t="s">
        <v>1922</v>
      </c>
      <c r="E2024" s="8">
        <v>1775</v>
      </c>
      <c r="F2024" s="8">
        <v>319</v>
      </c>
      <c r="G2024" s="8">
        <v>67</v>
      </c>
      <c r="H2024" s="10">
        <f t="shared" si="419"/>
        <v>21.003134796238246</v>
      </c>
    </row>
    <row r="2025" spans="1:8" x14ac:dyDescent="0.2">
      <c r="B2025" s="8">
        <v>115224003</v>
      </c>
      <c r="C2025" s="9" t="s">
        <v>4310</v>
      </c>
      <c r="D2025" s="1" t="s">
        <v>1923</v>
      </c>
      <c r="E2025" s="8">
        <v>7414</v>
      </c>
      <c r="F2025" s="8">
        <v>921</v>
      </c>
      <c r="G2025" s="8">
        <v>86</v>
      </c>
      <c r="H2025" s="10">
        <f t="shared" si="419"/>
        <v>9.3376764386536379</v>
      </c>
    </row>
    <row r="2026" spans="1:8" x14ac:dyDescent="0.2">
      <c r="B2026" s="8">
        <v>115224003</v>
      </c>
      <c r="C2026" s="9" t="s">
        <v>4310</v>
      </c>
      <c r="D2026" s="1" t="s">
        <v>1924</v>
      </c>
      <c r="E2026" s="8">
        <v>1776</v>
      </c>
      <c r="F2026" s="8">
        <v>1170</v>
      </c>
      <c r="G2026" s="8">
        <v>56</v>
      </c>
      <c r="H2026" s="10">
        <f t="shared" si="419"/>
        <v>4.7863247863247871</v>
      </c>
    </row>
    <row r="2027" spans="1:8" x14ac:dyDescent="0.2">
      <c r="B2027" s="8">
        <v>115224003</v>
      </c>
      <c r="C2027" s="9" t="s">
        <v>4310</v>
      </c>
      <c r="D2027" s="1" t="s">
        <v>1925</v>
      </c>
      <c r="E2027" s="8">
        <v>7844</v>
      </c>
      <c r="F2027" s="8">
        <v>12</v>
      </c>
      <c r="G2027" s="8">
        <v>0</v>
      </c>
      <c r="H2027" s="10">
        <f t="shared" si="419"/>
        <v>0</v>
      </c>
    </row>
    <row r="2028" spans="1:8" x14ac:dyDescent="0.2">
      <c r="B2028" s="8">
        <v>115224003</v>
      </c>
      <c r="C2028" s="9" t="s">
        <v>4310</v>
      </c>
      <c r="D2028" s="1" t="s">
        <v>1926</v>
      </c>
      <c r="E2028" s="8">
        <v>1797</v>
      </c>
      <c r="F2028" s="8">
        <v>367</v>
      </c>
      <c r="G2028" s="8">
        <v>12</v>
      </c>
      <c r="H2028" s="10">
        <f t="shared" si="419"/>
        <v>3.2697547683923704</v>
      </c>
    </row>
    <row r="2029" spans="1:8" x14ac:dyDescent="0.2">
      <c r="A2029" s="11" t="s">
        <v>1927</v>
      </c>
      <c r="B2029" s="12">
        <f>SUBTOTAL(3,B2021:B2028)</f>
        <v>8</v>
      </c>
      <c r="C2029" s="13"/>
      <c r="D2029" s="14"/>
      <c r="E2029" s="12"/>
      <c r="F2029" s="12">
        <f t="shared" ref="F2029:G2029" si="429">SUM(F2021:F2028)</f>
        <v>3754</v>
      </c>
      <c r="G2029" s="12">
        <f t="shared" si="429"/>
        <v>315</v>
      </c>
      <c r="H2029" s="15">
        <f t="shared" si="419"/>
        <v>8.3910495471497057</v>
      </c>
    </row>
    <row r="2030" spans="1:8" x14ac:dyDescent="0.2">
      <c r="B2030" s="8">
        <v>123464502</v>
      </c>
      <c r="C2030" s="9" t="s">
        <v>4311</v>
      </c>
      <c r="D2030" s="1" t="s">
        <v>1928</v>
      </c>
      <c r="E2030" s="8">
        <v>3293</v>
      </c>
      <c r="F2030" s="8">
        <v>925</v>
      </c>
      <c r="G2030" s="8">
        <v>47</v>
      </c>
      <c r="H2030" s="10">
        <f t="shared" si="419"/>
        <v>5.0810810810810816</v>
      </c>
    </row>
    <row r="2031" spans="1:8" x14ac:dyDescent="0.2">
      <c r="B2031" s="8">
        <v>123464502</v>
      </c>
      <c r="C2031" s="9" t="s">
        <v>4311</v>
      </c>
      <c r="D2031" s="1" t="s">
        <v>335</v>
      </c>
      <c r="E2031" s="8">
        <v>7597</v>
      </c>
      <c r="F2031" s="8">
        <v>471</v>
      </c>
      <c r="G2031" s="8">
        <v>29</v>
      </c>
      <c r="H2031" s="10">
        <f t="shared" si="419"/>
        <v>6.1571125265392785</v>
      </c>
    </row>
    <row r="2032" spans="1:8" x14ac:dyDescent="0.2">
      <c r="B2032" s="8">
        <v>123464502</v>
      </c>
      <c r="C2032" s="9" t="s">
        <v>4311</v>
      </c>
      <c r="D2032" s="1" t="s">
        <v>1929</v>
      </c>
      <c r="E2032" s="8">
        <v>3286</v>
      </c>
      <c r="F2032" s="8">
        <v>509</v>
      </c>
      <c r="G2032" s="8">
        <v>20</v>
      </c>
      <c r="H2032" s="10">
        <f t="shared" si="419"/>
        <v>3.9292730844793713</v>
      </c>
    </row>
    <row r="2033" spans="1:8" x14ac:dyDescent="0.2">
      <c r="B2033" s="8">
        <v>123464502</v>
      </c>
      <c r="C2033" s="9" t="s">
        <v>4311</v>
      </c>
      <c r="D2033" s="1" t="s">
        <v>1930</v>
      </c>
      <c r="E2033" s="8">
        <v>3291</v>
      </c>
      <c r="F2033" s="8">
        <v>705</v>
      </c>
      <c r="G2033" s="8">
        <v>38</v>
      </c>
      <c r="H2033" s="10">
        <f t="shared" si="419"/>
        <v>5.3900709219858154</v>
      </c>
    </row>
    <row r="2034" spans="1:8" x14ac:dyDescent="0.2">
      <c r="B2034" s="8">
        <v>123464502</v>
      </c>
      <c r="C2034" s="9" t="s">
        <v>4311</v>
      </c>
      <c r="D2034" s="1" t="s">
        <v>1931</v>
      </c>
      <c r="E2034" s="8">
        <v>3296</v>
      </c>
      <c r="F2034" s="8">
        <v>1181</v>
      </c>
      <c r="G2034" s="8">
        <v>63</v>
      </c>
      <c r="H2034" s="10">
        <f t="shared" si="419"/>
        <v>5.3344623200677388</v>
      </c>
    </row>
    <row r="2035" spans="1:8" x14ac:dyDescent="0.2">
      <c r="B2035" s="8">
        <v>123464502</v>
      </c>
      <c r="C2035" s="9" t="s">
        <v>4311</v>
      </c>
      <c r="D2035" s="1" t="s">
        <v>1932</v>
      </c>
      <c r="E2035" s="8">
        <v>3295</v>
      </c>
      <c r="F2035" s="8">
        <v>1297</v>
      </c>
      <c r="G2035" s="8">
        <v>69</v>
      </c>
      <c r="H2035" s="10">
        <f t="shared" si="419"/>
        <v>5.3199691595990748</v>
      </c>
    </row>
    <row r="2036" spans="1:8" x14ac:dyDescent="0.2">
      <c r="B2036" s="8">
        <v>123464502</v>
      </c>
      <c r="C2036" s="9" t="s">
        <v>4311</v>
      </c>
      <c r="D2036" s="1" t="s">
        <v>1933</v>
      </c>
      <c r="E2036" s="8">
        <v>3287</v>
      </c>
      <c r="F2036" s="8">
        <v>551</v>
      </c>
      <c r="G2036" s="8">
        <v>9</v>
      </c>
      <c r="H2036" s="10">
        <f t="shared" si="419"/>
        <v>1.6333938294010888</v>
      </c>
    </row>
    <row r="2037" spans="1:8" x14ac:dyDescent="0.2">
      <c r="B2037" s="8">
        <v>123464502</v>
      </c>
      <c r="C2037" s="9" t="s">
        <v>4311</v>
      </c>
      <c r="D2037" s="1" t="s">
        <v>1934</v>
      </c>
      <c r="E2037" s="8">
        <v>3288</v>
      </c>
      <c r="F2037" s="8">
        <v>638</v>
      </c>
      <c r="G2037" s="8">
        <v>38</v>
      </c>
      <c r="H2037" s="10">
        <f t="shared" si="419"/>
        <v>5.9561128526645764</v>
      </c>
    </row>
    <row r="2038" spans="1:8" x14ac:dyDescent="0.2">
      <c r="B2038" s="8">
        <v>123464502</v>
      </c>
      <c r="C2038" s="9" t="s">
        <v>4311</v>
      </c>
      <c r="D2038" s="1" t="s">
        <v>1935</v>
      </c>
      <c r="E2038" s="8">
        <v>3289</v>
      </c>
      <c r="F2038" s="8">
        <v>644</v>
      </c>
      <c r="G2038" s="8">
        <v>45</v>
      </c>
      <c r="H2038" s="10">
        <f t="shared" si="419"/>
        <v>6.9875776397515521</v>
      </c>
    </row>
    <row r="2039" spans="1:8" x14ac:dyDescent="0.2">
      <c r="B2039" s="8">
        <v>123464502</v>
      </c>
      <c r="C2039" s="9" t="s">
        <v>4311</v>
      </c>
      <c r="D2039" s="1" t="s">
        <v>1936</v>
      </c>
      <c r="E2039" s="8">
        <v>3294</v>
      </c>
      <c r="F2039" s="8">
        <v>942</v>
      </c>
      <c r="G2039" s="8">
        <v>51</v>
      </c>
      <c r="H2039" s="10">
        <f t="shared" si="419"/>
        <v>5.4140127388535033</v>
      </c>
    </row>
    <row r="2040" spans="1:8" x14ac:dyDescent="0.2">
      <c r="A2040" s="11" t="s">
        <v>1937</v>
      </c>
      <c r="B2040" s="12">
        <f>SUBTOTAL(3,B2030:B2039)</f>
        <v>10</v>
      </c>
      <c r="C2040" s="13"/>
      <c r="D2040" s="14"/>
      <c r="E2040" s="12"/>
      <c r="F2040" s="12">
        <f t="shared" ref="F2040:G2040" si="430">SUM(F2030:F2039)</f>
        <v>7863</v>
      </c>
      <c r="G2040" s="12">
        <f t="shared" si="430"/>
        <v>409</v>
      </c>
      <c r="H2040" s="15">
        <f t="shared" si="419"/>
        <v>5.2015770062317186</v>
      </c>
    </row>
    <row r="2041" spans="1:8" x14ac:dyDescent="0.2">
      <c r="B2041" s="8">
        <v>123464603</v>
      </c>
      <c r="C2041" s="9" t="s">
        <v>1938</v>
      </c>
      <c r="D2041" s="1" t="s">
        <v>1939</v>
      </c>
      <c r="E2041" s="8">
        <v>7212</v>
      </c>
      <c r="F2041" s="8">
        <v>503</v>
      </c>
      <c r="G2041" s="8">
        <v>24</v>
      </c>
      <c r="H2041" s="10">
        <f t="shared" si="419"/>
        <v>4.7713717693836974</v>
      </c>
    </row>
    <row r="2042" spans="1:8" x14ac:dyDescent="0.2">
      <c r="B2042" s="8">
        <v>123464603</v>
      </c>
      <c r="C2042" s="9" t="s">
        <v>1938</v>
      </c>
      <c r="D2042" s="1" t="s">
        <v>1940</v>
      </c>
      <c r="E2042" s="8">
        <v>3297</v>
      </c>
      <c r="F2042" s="8">
        <v>935</v>
      </c>
      <c r="G2042" s="8">
        <v>42</v>
      </c>
      <c r="H2042" s="10">
        <f t="shared" si="419"/>
        <v>4.4919786096256686</v>
      </c>
    </row>
    <row r="2043" spans="1:8" x14ac:dyDescent="0.2">
      <c r="A2043" s="11" t="s">
        <v>1941</v>
      </c>
      <c r="B2043" s="12">
        <f>SUBTOTAL(3,B2041:B2042)</f>
        <v>2</v>
      </c>
      <c r="C2043" s="13"/>
      <c r="D2043" s="14"/>
      <c r="E2043" s="12"/>
      <c r="F2043" s="12">
        <f t="shared" ref="F2043:G2043" si="431">SUM(F2041:F2042)</f>
        <v>1438</v>
      </c>
      <c r="G2043" s="12">
        <f t="shared" si="431"/>
        <v>66</v>
      </c>
      <c r="H2043" s="15">
        <f t="shared" si="419"/>
        <v>4.5897079276773303</v>
      </c>
    </row>
    <row r="2044" spans="1:8" x14ac:dyDescent="0.2">
      <c r="B2044" s="8">
        <v>117414203</v>
      </c>
      <c r="C2044" s="9" t="s">
        <v>4312</v>
      </c>
      <c r="D2044" s="1" t="s">
        <v>4743</v>
      </c>
      <c r="E2044" s="8">
        <v>3036</v>
      </c>
      <c r="F2044" s="8">
        <v>682</v>
      </c>
      <c r="G2044" s="8">
        <v>185</v>
      </c>
      <c r="H2044" s="10">
        <f t="shared" si="419"/>
        <v>27.126099706744867</v>
      </c>
    </row>
    <row r="2045" spans="1:8" x14ac:dyDescent="0.2">
      <c r="B2045" s="8">
        <v>117414203</v>
      </c>
      <c r="C2045" s="9" t="s">
        <v>4312</v>
      </c>
      <c r="D2045" s="1" t="s">
        <v>1942</v>
      </c>
      <c r="E2045" s="8">
        <v>4828</v>
      </c>
      <c r="F2045" s="8">
        <v>838</v>
      </c>
      <c r="G2045" s="8">
        <v>169</v>
      </c>
      <c r="H2045" s="10">
        <f t="shared" si="419"/>
        <v>20.167064439140812</v>
      </c>
    </row>
    <row r="2046" spans="1:8" x14ac:dyDescent="0.2">
      <c r="A2046" s="11" t="s">
        <v>1943</v>
      </c>
      <c r="B2046" s="12">
        <f>SUBTOTAL(3,B2044:B2045)</f>
        <v>2</v>
      </c>
      <c r="C2046" s="13"/>
      <c r="D2046" s="14"/>
      <c r="E2046" s="12"/>
      <c r="F2046" s="12">
        <f t="shared" ref="F2046:G2046" si="432">SUM(F2044:F2045)</f>
        <v>1520</v>
      </c>
      <c r="G2046" s="12">
        <f t="shared" si="432"/>
        <v>354</v>
      </c>
      <c r="H2046" s="15">
        <f t="shared" si="419"/>
        <v>23.289473684210527</v>
      </c>
    </row>
    <row r="2047" spans="1:8" x14ac:dyDescent="0.2">
      <c r="B2047" s="8">
        <v>201638005</v>
      </c>
      <c r="C2047" s="9" t="s">
        <v>1944</v>
      </c>
      <c r="D2047" s="1" t="s">
        <v>1945</v>
      </c>
      <c r="E2047" s="8">
        <v>201638005</v>
      </c>
      <c r="F2047" s="8">
        <v>113</v>
      </c>
      <c r="G2047" s="8">
        <v>10</v>
      </c>
      <c r="H2047" s="10">
        <f t="shared" si="419"/>
        <v>8.8495575221238933</v>
      </c>
    </row>
    <row r="2048" spans="1:8" x14ac:dyDescent="0.2">
      <c r="A2048" s="11" t="s">
        <v>1946</v>
      </c>
      <c r="B2048" s="12">
        <f>SUBTOTAL(3,B2047:B2047)</f>
        <v>1</v>
      </c>
      <c r="C2048" s="13"/>
      <c r="D2048" s="14"/>
      <c r="E2048" s="12"/>
      <c r="F2048" s="12">
        <f t="shared" ref="F2048:G2048" si="433">SUM(F2047)</f>
        <v>113</v>
      </c>
      <c r="G2048" s="12">
        <f t="shared" si="433"/>
        <v>10</v>
      </c>
      <c r="H2048" s="15">
        <f t="shared" si="419"/>
        <v>8.8495575221238933</v>
      </c>
    </row>
    <row r="2049" spans="1:8" x14ac:dyDescent="0.2">
      <c r="B2049" s="8">
        <v>129544503</v>
      </c>
      <c r="C2049" s="9" t="s">
        <v>4313</v>
      </c>
      <c r="D2049" s="1" t="s">
        <v>1947</v>
      </c>
      <c r="E2049" s="8">
        <v>7223</v>
      </c>
      <c r="F2049" s="8">
        <v>407</v>
      </c>
      <c r="G2049" s="8">
        <v>180</v>
      </c>
      <c r="H2049" s="10">
        <f t="shared" si="419"/>
        <v>44.226044226044223</v>
      </c>
    </row>
    <row r="2050" spans="1:8" x14ac:dyDescent="0.2">
      <c r="B2050" s="8">
        <v>129544503</v>
      </c>
      <c r="C2050" s="9" t="s">
        <v>4313</v>
      </c>
      <c r="D2050" s="1" t="s">
        <v>1948</v>
      </c>
      <c r="E2050" s="8">
        <v>7012</v>
      </c>
      <c r="F2050" s="8">
        <v>336</v>
      </c>
      <c r="G2050" s="8">
        <v>125</v>
      </c>
      <c r="H2050" s="10">
        <f t="shared" si="419"/>
        <v>37.202380952380956</v>
      </c>
    </row>
    <row r="2051" spans="1:8" x14ac:dyDescent="0.2">
      <c r="B2051" s="8">
        <v>129544503</v>
      </c>
      <c r="C2051" s="9" t="s">
        <v>4313</v>
      </c>
      <c r="D2051" s="1" t="s">
        <v>1949</v>
      </c>
      <c r="E2051" s="8">
        <v>3902</v>
      </c>
      <c r="F2051" s="8">
        <v>335</v>
      </c>
      <c r="G2051" s="8">
        <v>141</v>
      </c>
      <c r="H2051" s="10">
        <f t="shared" si="419"/>
        <v>42.089552238805972</v>
      </c>
    </row>
    <row r="2052" spans="1:8" x14ac:dyDescent="0.2">
      <c r="A2052" s="11" t="s">
        <v>1950</v>
      </c>
      <c r="B2052" s="12">
        <f>SUBTOTAL(3,B2049:B2051)</f>
        <v>3</v>
      </c>
      <c r="C2052" s="13"/>
      <c r="D2052" s="14"/>
      <c r="E2052" s="12"/>
      <c r="F2052" s="12">
        <f t="shared" ref="F2052:G2052" si="434">SUM(F2049:F2051)</f>
        <v>1078</v>
      </c>
      <c r="G2052" s="12">
        <f t="shared" si="434"/>
        <v>446</v>
      </c>
      <c r="H2052" s="15">
        <f t="shared" ref="H2052:H2115" si="435">G2052/F2052*100</f>
        <v>41.372912801484233</v>
      </c>
    </row>
    <row r="2053" spans="1:8" x14ac:dyDescent="0.2">
      <c r="B2053" s="8">
        <v>102023030</v>
      </c>
      <c r="C2053" s="9" t="s">
        <v>1951</v>
      </c>
      <c r="D2053" s="1" t="s">
        <v>1951</v>
      </c>
      <c r="E2053" s="8">
        <v>7549</v>
      </c>
      <c r="F2053" s="8">
        <v>275</v>
      </c>
      <c r="G2053" s="8">
        <v>191</v>
      </c>
      <c r="H2053" s="10">
        <f t="shared" si="435"/>
        <v>69.454545454545453</v>
      </c>
    </row>
    <row r="2054" spans="1:8" x14ac:dyDescent="0.2">
      <c r="A2054" s="11" t="s">
        <v>1952</v>
      </c>
      <c r="B2054" s="12">
        <f>SUBTOTAL(3,B2053:B2053)</f>
        <v>1</v>
      </c>
      <c r="C2054" s="13"/>
      <c r="D2054" s="14"/>
      <c r="E2054" s="12"/>
      <c r="F2054" s="12">
        <f t="shared" ref="F2054:G2054" si="436">SUM(F2053)</f>
        <v>275</v>
      </c>
      <c r="G2054" s="12">
        <f t="shared" si="436"/>
        <v>191</v>
      </c>
      <c r="H2054" s="15">
        <f t="shared" si="435"/>
        <v>69.454545454545453</v>
      </c>
    </row>
    <row r="2055" spans="1:8" x14ac:dyDescent="0.2">
      <c r="B2055" s="8">
        <v>113364403</v>
      </c>
      <c r="C2055" s="9" t="s">
        <v>4314</v>
      </c>
      <c r="D2055" s="1" t="s">
        <v>1953</v>
      </c>
      <c r="E2055" s="8">
        <v>7954</v>
      </c>
      <c r="F2055" s="8">
        <v>444</v>
      </c>
      <c r="G2055" s="8">
        <v>110</v>
      </c>
      <c r="H2055" s="10">
        <f t="shared" si="435"/>
        <v>24.774774774774773</v>
      </c>
    </row>
    <row r="2056" spans="1:8" x14ac:dyDescent="0.2">
      <c r="B2056" s="8">
        <v>113364403</v>
      </c>
      <c r="C2056" s="9" t="s">
        <v>4314</v>
      </c>
      <c r="D2056" s="1" t="s">
        <v>1954</v>
      </c>
      <c r="E2056" s="8">
        <v>7955</v>
      </c>
      <c r="F2056" s="8">
        <v>367</v>
      </c>
      <c r="G2056" s="8">
        <v>46</v>
      </c>
      <c r="H2056" s="10">
        <f t="shared" si="435"/>
        <v>12.534059945504087</v>
      </c>
    </row>
    <row r="2057" spans="1:8" x14ac:dyDescent="0.2">
      <c r="B2057" s="8">
        <v>113364403</v>
      </c>
      <c r="C2057" s="9" t="s">
        <v>4314</v>
      </c>
      <c r="D2057" s="1" t="s">
        <v>1955</v>
      </c>
      <c r="E2057" s="8">
        <v>7953</v>
      </c>
      <c r="F2057" s="8">
        <v>889</v>
      </c>
      <c r="G2057" s="8">
        <v>136</v>
      </c>
      <c r="H2057" s="10">
        <f t="shared" si="435"/>
        <v>15.298087739032621</v>
      </c>
    </row>
    <row r="2058" spans="1:8" x14ac:dyDescent="0.2">
      <c r="B2058" s="8">
        <v>113364403</v>
      </c>
      <c r="C2058" s="9" t="s">
        <v>4314</v>
      </c>
      <c r="D2058" s="1" t="s">
        <v>1956</v>
      </c>
      <c r="E2058" s="8">
        <v>2618</v>
      </c>
      <c r="F2058" s="8">
        <v>916</v>
      </c>
      <c r="G2058" s="8">
        <v>117</v>
      </c>
      <c r="H2058" s="10">
        <f t="shared" si="435"/>
        <v>12.77292576419214</v>
      </c>
    </row>
    <row r="2059" spans="1:8" x14ac:dyDescent="0.2">
      <c r="B2059" s="8">
        <v>113364403</v>
      </c>
      <c r="C2059" s="9" t="s">
        <v>4314</v>
      </c>
      <c r="D2059" s="1" t="s">
        <v>1957</v>
      </c>
      <c r="E2059" s="8">
        <v>7956</v>
      </c>
      <c r="F2059" s="8">
        <v>258</v>
      </c>
      <c r="G2059" s="8">
        <v>53</v>
      </c>
      <c r="H2059" s="10">
        <f t="shared" si="435"/>
        <v>20.54263565891473</v>
      </c>
    </row>
    <row r="2060" spans="1:8" x14ac:dyDescent="0.2">
      <c r="A2060" s="11" t="s">
        <v>1958</v>
      </c>
      <c r="B2060" s="12">
        <f>SUBTOTAL(3,B2055:B2059)</f>
        <v>5</v>
      </c>
      <c r="C2060" s="13"/>
      <c r="D2060" s="14"/>
      <c r="E2060" s="12"/>
      <c r="F2060" s="12">
        <f t="shared" ref="F2060:G2060" si="437">SUM(F2055:F2059)</f>
        <v>2874</v>
      </c>
      <c r="G2060" s="12">
        <f t="shared" si="437"/>
        <v>462</v>
      </c>
      <c r="H2060" s="15">
        <f t="shared" si="435"/>
        <v>16.075156576200417</v>
      </c>
    </row>
    <row r="2061" spans="1:8" x14ac:dyDescent="0.2">
      <c r="B2061" s="8">
        <v>113364503</v>
      </c>
      <c r="C2061" s="9" t="s">
        <v>4315</v>
      </c>
      <c r="D2061" s="1" t="s">
        <v>1959</v>
      </c>
      <c r="E2061" s="8">
        <v>2619</v>
      </c>
      <c r="F2061" s="8">
        <v>281</v>
      </c>
      <c r="G2061" s="8">
        <v>82</v>
      </c>
      <c r="H2061" s="10">
        <f t="shared" si="435"/>
        <v>29.181494661921707</v>
      </c>
    </row>
    <row r="2062" spans="1:8" x14ac:dyDescent="0.2">
      <c r="B2062" s="8">
        <v>113364503</v>
      </c>
      <c r="C2062" s="9" t="s">
        <v>4315</v>
      </c>
      <c r="D2062" s="1" t="s">
        <v>1960</v>
      </c>
      <c r="E2062" s="8">
        <v>6733</v>
      </c>
      <c r="F2062" s="8">
        <v>306</v>
      </c>
      <c r="G2062" s="8">
        <v>67</v>
      </c>
      <c r="H2062" s="10">
        <f t="shared" si="435"/>
        <v>21.895424836601308</v>
      </c>
    </row>
    <row r="2063" spans="1:8" x14ac:dyDescent="0.2">
      <c r="B2063" s="8">
        <v>113364503</v>
      </c>
      <c r="C2063" s="9" t="s">
        <v>4315</v>
      </c>
      <c r="D2063" s="1" t="s">
        <v>1961</v>
      </c>
      <c r="E2063" s="8">
        <v>500001055</v>
      </c>
      <c r="F2063" s="8">
        <v>52</v>
      </c>
      <c r="G2063" s="8">
        <v>18</v>
      </c>
      <c r="H2063" s="10">
        <f t="shared" si="435"/>
        <v>34.615384615384613</v>
      </c>
    </row>
    <row r="2064" spans="1:8" x14ac:dyDescent="0.2">
      <c r="B2064" s="8">
        <v>113364503</v>
      </c>
      <c r="C2064" s="9" t="s">
        <v>4315</v>
      </c>
      <c r="D2064" s="1" t="s">
        <v>49</v>
      </c>
      <c r="E2064" s="8">
        <v>990000306</v>
      </c>
      <c r="F2064" s="8">
        <v>42</v>
      </c>
      <c r="G2064" s="8">
        <v>11</v>
      </c>
      <c r="H2064" s="10">
        <f t="shared" si="435"/>
        <v>26.190476190476193</v>
      </c>
    </row>
    <row r="2065" spans="1:8" x14ac:dyDescent="0.2">
      <c r="B2065" s="8">
        <v>113364503</v>
      </c>
      <c r="C2065" s="9" t="s">
        <v>4315</v>
      </c>
      <c r="D2065" s="1" t="s">
        <v>1962</v>
      </c>
      <c r="E2065" s="8">
        <v>990000307</v>
      </c>
      <c r="F2065" s="8">
        <v>42</v>
      </c>
      <c r="G2065" s="8">
        <v>6</v>
      </c>
      <c r="H2065" s="10">
        <f t="shared" si="435"/>
        <v>14.285714285714285</v>
      </c>
    </row>
    <row r="2066" spans="1:8" x14ac:dyDescent="0.2">
      <c r="B2066" s="8">
        <v>113364503</v>
      </c>
      <c r="C2066" s="9" t="s">
        <v>4315</v>
      </c>
      <c r="D2066" s="1" t="s">
        <v>1963</v>
      </c>
      <c r="E2066" s="8">
        <v>500001775</v>
      </c>
      <c r="F2066" s="8">
        <v>24</v>
      </c>
      <c r="G2066" s="8">
        <v>7</v>
      </c>
      <c r="H2066" s="10">
        <f t="shared" si="435"/>
        <v>29.166666666666668</v>
      </c>
    </row>
    <row r="2067" spans="1:8" x14ac:dyDescent="0.2">
      <c r="B2067" s="8">
        <v>113364503</v>
      </c>
      <c r="C2067" s="9" t="s">
        <v>4315</v>
      </c>
      <c r="D2067" s="1" t="s">
        <v>1964</v>
      </c>
      <c r="E2067" s="8">
        <v>8246</v>
      </c>
      <c r="F2067" s="8">
        <v>918</v>
      </c>
      <c r="G2067" s="8">
        <v>167</v>
      </c>
      <c r="H2067" s="10">
        <f t="shared" si="435"/>
        <v>18.191721132897605</v>
      </c>
    </row>
    <row r="2068" spans="1:8" x14ac:dyDescent="0.2">
      <c r="B2068" s="8">
        <v>113364503</v>
      </c>
      <c r="C2068" s="9" t="s">
        <v>4315</v>
      </c>
      <c r="D2068" s="1" t="s">
        <v>1965</v>
      </c>
      <c r="E2068" s="8">
        <v>990000305</v>
      </c>
      <c r="F2068" s="8">
        <v>38</v>
      </c>
      <c r="G2068" s="8">
        <v>10</v>
      </c>
      <c r="H2068" s="10">
        <f t="shared" si="435"/>
        <v>26.315789473684209</v>
      </c>
    </row>
    <row r="2069" spans="1:8" x14ac:dyDescent="0.2">
      <c r="B2069" s="8">
        <v>113364503</v>
      </c>
      <c r="C2069" s="9" t="s">
        <v>4315</v>
      </c>
      <c r="D2069" s="1" t="s">
        <v>1966</v>
      </c>
      <c r="E2069" s="8">
        <v>2623</v>
      </c>
      <c r="F2069" s="8">
        <v>1822</v>
      </c>
      <c r="G2069" s="8">
        <v>271</v>
      </c>
      <c r="H2069" s="10">
        <f t="shared" si="435"/>
        <v>14.873765093304062</v>
      </c>
    </row>
    <row r="2070" spans="1:8" x14ac:dyDescent="0.2">
      <c r="B2070" s="8">
        <v>113364503</v>
      </c>
      <c r="C2070" s="9" t="s">
        <v>4315</v>
      </c>
      <c r="D2070" s="1" t="s">
        <v>1967</v>
      </c>
      <c r="E2070" s="8">
        <v>5114</v>
      </c>
      <c r="F2070" s="8">
        <v>944</v>
      </c>
      <c r="G2070" s="8">
        <v>196</v>
      </c>
      <c r="H2070" s="10">
        <f t="shared" si="435"/>
        <v>20.762711864406779</v>
      </c>
    </row>
    <row r="2071" spans="1:8" x14ac:dyDescent="0.2">
      <c r="B2071" s="8">
        <v>113364503</v>
      </c>
      <c r="C2071" s="9" t="s">
        <v>4315</v>
      </c>
      <c r="D2071" s="1" t="s">
        <v>1968</v>
      </c>
      <c r="E2071" s="8">
        <v>2621</v>
      </c>
      <c r="F2071" s="8">
        <v>349</v>
      </c>
      <c r="G2071" s="8">
        <v>68</v>
      </c>
      <c r="H2071" s="10">
        <f t="shared" si="435"/>
        <v>19.484240687679083</v>
      </c>
    </row>
    <row r="2072" spans="1:8" x14ac:dyDescent="0.2">
      <c r="B2072" s="8">
        <v>113364503</v>
      </c>
      <c r="C2072" s="9" t="s">
        <v>4315</v>
      </c>
      <c r="D2072" s="1" t="s">
        <v>1969</v>
      </c>
      <c r="E2072" s="8">
        <v>4708</v>
      </c>
      <c r="F2072" s="8">
        <v>475</v>
      </c>
      <c r="G2072" s="8">
        <v>77</v>
      </c>
      <c r="H2072" s="10">
        <f t="shared" si="435"/>
        <v>16.210526315789473</v>
      </c>
    </row>
    <row r="2073" spans="1:8" x14ac:dyDescent="0.2">
      <c r="B2073" s="8">
        <v>113364503</v>
      </c>
      <c r="C2073" s="9" t="s">
        <v>4315</v>
      </c>
      <c r="D2073" s="1" t="s">
        <v>1970</v>
      </c>
      <c r="E2073" s="8">
        <v>7383</v>
      </c>
      <c r="F2073" s="8">
        <v>418</v>
      </c>
      <c r="G2073" s="8">
        <v>58</v>
      </c>
      <c r="H2073" s="10">
        <f t="shared" si="435"/>
        <v>13.875598086124402</v>
      </c>
    </row>
    <row r="2074" spans="1:8" x14ac:dyDescent="0.2">
      <c r="B2074" s="8">
        <v>113364503</v>
      </c>
      <c r="C2074" s="9" t="s">
        <v>4315</v>
      </c>
      <c r="D2074" s="1" t="s">
        <v>1971</v>
      </c>
      <c r="E2074" s="8">
        <v>2620</v>
      </c>
      <c r="F2074" s="8">
        <v>292</v>
      </c>
      <c r="G2074" s="8">
        <v>46</v>
      </c>
      <c r="H2074" s="10">
        <f t="shared" si="435"/>
        <v>15.753424657534246</v>
      </c>
    </row>
    <row r="2075" spans="1:8" x14ac:dyDescent="0.2">
      <c r="B2075" s="8">
        <v>113364503</v>
      </c>
      <c r="C2075" s="9" t="s">
        <v>4315</v>
      </c>
      <c r="D2075" s="1" t="s">
        <v>1972</v>
      </c>
      <c r="E2075" s="8">
        <v>500000550</v>
      </c>
      <c r="F2075" s="8">
        <v>73</v>
      </c>
      <c r="G2075" s="8">
        <v>8</v>
      </c>
      <c r="H2075" s="10">
        <f t="shared" si="435"/>
        <v>10.95890410958904</v>
      </c>
    </row>
    <row r="2076" spans="1:8" x14ac:dyDescent="0.2">
      <c r="A2076" s="11" t="s">
        <v>1973</v>
      </c>
      <c r="B2076" s="12">
        <f>SUBTOTAL(3,B2061:B2075)</f>
        <v>15</v>
      </c>
      <c r="C2076" s="13"/>
      <c r="D2076" s="14"/>
      <c r="E2076" s="12"/>
      <c r="F2076" s="12">
        <f t="shared" ref="F2076:G2076" si="438">SUM(F2061:F2075)</f>
        <v>6076</v>
      </c>
      <c r="G2076" s="12">
        <f t="shared" si="438"/>
        <v>1092</v>
      </c>
      <c r="H2076" s="15">
        <f t="shared" si="435"/>
        <v>17.972350230414747</v>
      </c>
    </row>
    <row r="2077" spans="1:8" x14ac:dyDescent="0.2">
      <c r="B2077" s="8">
        <v>229544002</v>
      </c>
      <c r="C2077" s="9" t="s">
        <v>4641</v>
      </c>
      <c r="D2077" s="1" t="s">
        <v>4641</v>
      </c>
      <c r="E2077" s="8">
        <v>229544002</v>
      </c>
      <c r="F2077" s="8">
        <v>376</v>
      </c>
      <c r="G2077" s="8">
        <v>28</v>
      </c>
      <c r="H2077" s="10">
        <f t="shared" si="435"/>
        <v>7.4468085106382977</v>
      </c>
    </row>
    <row r="2078" spans="1:8" x14ac:dyDescent="0.2">
      <c r="A2078" s="11" t="s">
        <v>1974</v>
      </c>
      <c r="B2078" s="12">
        <f>SUBTOTAL(3,B2077:B2077)</f>
        <v>1</v>
      </c>
      <c r="C2078" s="13"/>
      <c r="D2078" s="14"/>
      <c r="E2078" s="12"/>
      <c r="F2078" s="12">
        <f t="shared" ref="F2078:G2078" si="439">SUM(F2077)</f>
        <v>376</v>
      </c>
      <c r="G2078" s="12">
        <f t="shared" si="439"/>
        <v>28</v>
      </c>
      <c r="H2078" s="15">
        <f t="shared" si="435"/>
        <v>7.4468085106382977</v>
      </c>
    </row>
    <row r="2079" spans="1:8" x14ac:dyDescent="0.2">
      <c r="B2079" s="8">
        <v>126513480</v>
      </c>
      <c r="C2079" s="9" t="s">
        <v>1975</v>
      </c>
      <c r="D2079" s="1" t="s">
        <v>1975</v>
      </c>
      <c r="E2079" s="8">
        <v>7672</v>
      </c>
      <c r="F2079" s="8">
        <v>1150</v>
      </c>
      <c r="G2079" s="8">
        <v>975</v>
      </c>
      <c r="H2079" s="10">
        <f t="shared" si="435"/>
        <v>84.782608695652172</v>
      </c>
    </row>
    <row r="2080" spans="1:8" x14ac:dyDescent="0.2">
      <c r="A2080" s="11" t="s">
        <v>1976</v>
      </c>
      <c r="B2080" s="12">
        <f>SUBTOTAL(3,B2079:B2079)</f>
        <v>1</v>
      </c>
      <c r="C2080" s="13"/>
      <c r="D2080" s="14"/>
      <c r="E2080" s="12"/>
      <c r="F2080" s="12">
        <f t="shared" ref="F2080:G2080" si="440">SUM(F2079)</f>
        <v>1150</v>
      </c>
      <c r="G2080" s="12">
        <f t="shared" si="440"/>
        <v>975</v>
      </c>
      <c r="H2080" s="15">
        <f t="shared" si="435"/>
        <v>84.782608695652172</v>
      </c>
    </row>
    <row r="2081" spans="1:8" x14ac:dyDescent="0.2">
      <c r="B2081" s="8">
        <v>128325203</v>
      </c>
      <c r="C2081" s="9" t="s">
        <v>4316</v>
      </c>
      <c r="D2081" s="1" t="s">
        <v>1977</v>
      </c>
      <c r="E2081" s="8">
        <v>2339</v>
      </c>
      <c r="F2081" s="8">
        <v>656</v>
      </c>
      <c r="G2081" s="8">
        <v>179</v>
      </c>
      <c r="H2081" s="10">
        <f t="shared" si="435"/>
        <v>27.286585365853661</v>
      </c>
    </row>
    <row r="2082" spans="1:8" x14ac:dyDescent="0.2">
      <c r="B2082" s="8">
        <v>128325203</v>
      </c>
      <c r="C2082" s="9" t="s">
        <v>4316</v>
      </c>
      <c r="D2082" s="1" t="s">
        <v>4744</v>
      </c>
      <c r="E2082" s="8">
        <v>8066</v>
      </c>
      <c r="F2082" s="8">
        <v>308</v>
      </c>
      <c r="G2082" s="8">
        <v>105</v>
      </c>
      <c r="H2082" s="10">
        <f t="shared" si="435"/>
        <v>34.090909090909086</v>
      </c>
    </row>
    <row r="2083" spans="1:8" x14ac:dyDescent="0.2">
      <c r="B2083" s="8">
        <v>128325203</v>
      </c>
      <c r="C2083" s="9" t="s">
        <v>4316</v>
      </c>
      <c r="D2083" s="1" t="s">
        <v>4745</v>
      </c>
      <c r="E2083" s="8">
        <v>8138</v>
      </c>
      <c r="F2083" s="8">
        <v>451</v>
      </c>
      <c r="G2083" s="8">
        <v>147</v>
      </c>
      <c r="H2083" s="10">
        <f t="shared" si="435"/>
        <v>32.594235033259423</v>
      </c>
    </row>
    <row r="2084" spans="1:8" x14ac:dyDescent="0.2">
      <c r="A2084" s="11" t="s">
        <v>1978</v>
      </c>
      <c r="B2084" s="12">
        <f>SUBTOTAL(3,B2081:B2083)</f>
        <v>3</v>
      </c>
      <c r="C2084" s="13"/>
      <c r="D2084" s="14"/>
      <c r="E2084" s="12"/>
      <c r="F2084" s="12">
        <f t="shared" ref="F2084:G2084" si="441">SUM(F2081:F2083)</f>
        <v>1415</v>
      </c>
      <c r="G2084" s="12">
        <f t="shared" si="441"/>
        <v>431</v>
      </c>
      <c r="H2084" s="15">
        <f t="shared" si="435"/>
        <v>30.459363957597173</v>
      </c>
    </row>
    <row r="2085" spans="1:8" x14ac:dyDescent="0.2">
      <c r="B2085" s="8">
        <v>126510014</v>
      </c>
      <c r="C2085" s="9" t="s">
        <v>1979</v>
      </c>
      <c r="D2085" s="1" t="s">
        <v>4746</v>
      </c>
      <c r="E2085" s="8">
        <v>5000001648</v>
      </c>
      <c r="F2085" s="8">
        <v>534</v>
      </c>
      <c r="G2085" s="8">
        <v>125</v>
      </c>
      <c r="H2085" s="10">
        <f t="shared" si="435"/>
        <v>23.40823970037453</v>
      </c>
    </row>
    <row r="2086" spans="1:8" x14ac:dyDescent="0.2">
      <c r="B2086" s="8">
        <v>126510014</v>
      </c>
      <c r="C2086" s="9" t="s">
        <v>1979</v>
      </c>
      <c r="D2086" s="1" t="s">
        <v>4642</v>
      </c>
      <c r="E2086" s="8">
        <v>7777</v>
      </c>
      <c r="F2086" s="8">
        <v>287</v>
      </c>
      <c r="G2086" s="8">
        <v>97</v>
      </c>
      <c r="H2086" s="10">
        <f t="shared" si="435"/>
        <v>33.797909407665507</v>
      </c>
    </row>
    <row r="2087" spans="1:8" x14ac:dyDescent="0.2">
      <c r="A2087" s="11" t="s">
        <v>1980</v>
      </c>
      <c r="B2087" s="12">
        <f>SUBTOTAL(3,B2085:B2086)</f>
        <v>2</v>
      </c>
      <c r="C2087" s="13"/>
      <c r="D2087" s="14"/>
      <c r="E2087" s="12"/>
      <c r="F2087" s="12">
        <f t="shared" ref="F2087:G2087" si="442">SUM(F2085:F2086)</f>
        <v>821</v>
      </c>
      <c r="G2087" s="12">
        <f t="shared" si="442"/>
        <v>222</v>
      </c>
      <c r="H2087" s="15">
        <f t="shared" si="435"/>
        <v>27.040194884287455</v>
      </c>
    </row>
    <row r="2088" spans="1:8" x14ac:dyDescent="0.2">
      <c r="B2088" s="8">
        <v>125235502</v>
      </c>
      <c r="C2088" s="9" t="s">
        <v>4317</v>
      </c>
      <c r="D2088" s="1" t="s">
        <v>1981</v>
      </c>
      <c r="E2088" s="8">
        <v>1898</v>
      </c>
      <c r="F2088" s="8">
        <v>359</v>
      </c>
      <c r="G2088" s="8">
        <v>19</v>
      </c>
      <c r="H2088" s="10">
        <f t="shared" si="435"/>
        <v>5.2924791086350975</v>
      </c>
    </row>
    <row r="2089" spans="1:8" x14ac:dyDescent="0.2">
      <c r="B2089" s="8">
        <v>125235502</v>
      </c>
      <c r="C2089" s="9" t="s">
        <v>4317</v>
      </c>
      <c r="D2089" s="1" t="s">
        <v>1982</v>
      </c>
      <c r="E2089" s="8">
        <v>368232992</v>
      </c>
      <c r="F2089" s="8">
        <v>97</v>
      </c>
      <c r="G2089" s="8">
        <v>27</v>
      </c>
      <c r="H2089" s="10">
        <f t="shared" si="435"/>
        <v>27.835051546391753</v>
      </c>
    </row>
    <row r="2090" spans="1:8" x14ac:dyDescent="0.2">
      <c r="B2090" s="8">
        <v>125235502</v>
      </c>
      <c r="C2090" s="9" t="s">
        <v>4317</v>
      </c>
      <c r="D2090" s="1" t="s">
        <v>1983</v>
      </c>
      <c r="E2090" s="8">
        <v>1899</v>
      </c>
      <c r="F2090" s="8">
        <v>329</v>
      </c>
      <c r="G2090" s="8">
        <v>40</v>
      </c>
      <c r="H2090" s="10">
        <f t="shared" si="435"/>
        <v>12.158054711246201</v>
      </c>
    </row>
    <row r="2091" spans="1:8" x14ac:dyDescent="0.2">
      <c r="B2091" s="8">
        <v>125235502</v>
      </c>
      <c r="C2091" s="9" t="s">
        <v>4317</v>
      </c>
      <c r="D2091" s="1" t="s">
        <v>1984</v>
      </c>
      <c r="E2091" s="8">
        <v>1902</v>
      </c>
      <c r="F2091" s="8">
        <v>1169</v>
      </c>
      <c r="G2091" s="8">
        <v>108</v>
      </c>
      <c r="H2091" s="10">
        <f t="shared" si="435"/>
        <v>9.238665526090676</v>
      </c>
    </row>
    <row r="2092" spans="1:8" x14ac:dyDescent="0.2">
      <c r="B2092" s="8">
        <v>125235502</v>
      </c>
      <c r="C2092" s="9" t="s">
        <v>4317</v>
      </c>
      <c r="D2092" s="1" t="s">
        <v>1985</v>
      </c>
      <c r="E2092" s="8">
        <v>1901</v>
      </c>
      <c r="F2092" s="8">
        <v>807</v>
      </c>
      <c r="G2092" s="8">
        <v>75</v>
      </c>
      <c r="H2092" s="10">
        <f t="shared" si="435"/>
        <v>9.2936802973977688</v>
      </c>
    </row>
    <row r="2093" spans="1:8" x14ac:dyDescent="0.2">
      <c r="B2093" s="8">
        <v>125235502</v>
      </c>
      <c r="C2093" s="9" t="s">
        <v>4317</v>
      </c>
      <c r="D2093" s="1" t="s">
        <v>1986</v>
      </c>
      <c r="E2093" s="8">
        <v>1894</v>
      </c>
      <c r="F2093" s="8">
        <v>361</v>
      </c>
      <c r="G2093" s="8">
        <v>31</v>
      </c>
      <c r="H2093" s="10">
        <f t="shared" si="435"/>
        <v>8.5872576177285325</v>
      </c>
    </row>
    <row r="2094" spans="1:8" x14ac:dyDescent="0.2">
      <c r="B2094" s="8">
        <v>125235502</v>
      </c>
      <c r="C2094" s="9" t="s">
        <v>4317</v>
      </c>
      <c r="D2094" s="1" t="s">
        <v>1987</v>
      </c>
      <c r="E2094" s="8">
        <v>1896</v>
      </c>
      <c r="F2094" s="8">
        <v>333</v>
      </c>
      <c r="G2094" s="8">
        <v>29</v>
      </c>
      <c r="H2094" s="10">
        <f t="shared" si="435"/>
        <v>8.7087087087087074</v>
      </c>
    </row>
    <row r="2095" spans="1:8" x14ac:dyDescent="0.2">
      <c r="A2095" s="11" t="s">
        <v>1988</v>
      </c>
      <c r="B2095" s="12">
        <f>SUBTOTAL(3,B2088:B2094)</f>
        <v>7</v>
      </c>
      <c r="C2095" s="13"/>
      <c r="D2095" s="14"/>
      <c r="E2095" s="12"/>
      <c r="F2095" s="12">
        <f t="shared" ref="F2095:G2095" si="443">SUM(F2088:F2094)</f>
        <v>3455</v>
      </c>
      <c r="G2095" s="12">
        <f t="shared" si="443"/>
        <v>329</v>
      </c>
      <c r="H2095" s="15">
        <f t="shared" si="435"/>
        <v>9.522431259044863</v>
      </c>
    </row>
    <row r="2096" spans="1:8" x14ac:dyDescent="0.2">
      <c r="B2096" s="8">
        <v>104105003</v>
      </c>
      <c r="C2096" s="9" t="s">
        <v>4318</v>
      </c>
      <c r="D2096" s="1" t="s">
        <v>1989</v>
      </c>
      <c r="E2096" s="8">
        <v>7929</v>
      </c>
      <c r="F2096" s="8">
        <v>556</v>
      </c>
      <c r="G2096" s="8">
        <v>27</v>
      </c>
      <c r="H2096" s="10">
        <f t="shared" si="435"/>
        <v>4.8561151079136691</v>
      </c>
    </row>
    <row r="2097" spans="1:8" x14ac:dyDescent="0.2">
      <c r="B2097" s="8">
        <v>104105003</v>
      </c>
      <c r="C2097" s="9" t="s">
        <v>4318</v>
      </c>
      <c r="D2097" s="1" t="s">
        <v>1990</v>
      </c>
      <c r="E2097" s="8">
        <v>1155</v>
      </c>
      <c r="F2097" s="8">
        <v>719</v>
      </c>
      <c r="G2097" s="8">
        <v>37</v>
      </c>
      <c r="H2097" s="10">
        <f t="shared" si="435"/>
        <v>5.1460361613351875</v>
      </c>
    </row>
    <row r="2098" spans="1:8" x14ac:dyDescent="0.2">
      <c r="B2098" s="8">
        <v>104105003</v>
      </c>
      <c r="C2098" s="9" t="s">
        <v>4318</v>
      </c>
      <c r="D2098" s="1" t="s">
        <v>1991</v>
      </c>
      <c r="E2098" s="8">
        <v>5363</v>
      </c>
      <c r="F2098" s="8">
        <v>540</v>
      </c>
      <c r="G2098" s="8">
        <v>37</v>
      </c>
      <c r="H2098" s="10">
        <f t="shared" si="435"/>
        <v>6.8518518518518521</v>
      </c>
    </row>
    <row r="2099" spans="1:8" x14ac:dyDescent="0.2">
      <c r="B2099" s="8">
        <v>104105003</v>
      </c>
      <c r="C2099" s="9" t="s">
        <v>4318</v>
      </c>
      <c r="D2099" s="1" t="s">
        <v>1992</v>
      </c>
      <c r="E2099" s="8">
        <v>1158</v>
      </c>
      <c r="F2099" s="8">
        <v>334</v>
      </c>
      <c r="G2099" s="8">
        <v>24</v>
      </c>
      <c r="H2099" s="10">
        <f t="shared" si="435"/>
        <v>7.1856287425149699</v>
      </c>
    </row>
    <row r="2100" spans="1:8" x14ac:dyDescent="0.2">
      <c r="B2100" s="8">
        <v>104105003</v>
      </c>
      <c r="C2100" s="9" t="s">
        <v>4318</v>
      </c>
      <c r="D2100" s="1" t="s">
        <v>1993</v>
      </c>
      <c r="E2100" s="8">
        <v>1159</v>
      </c>
      <c r="F2100" s="8">
        <v>1031</v>
      </c>
      <c r="G2100" s="8">
        <v>63</v>
      </c>
      <c r="H2100" s="10">
        <f t="shared" si="435"/>
        <v>6.1105722599418044</v>
      </c>
    </row>
    <row r="2101" spans="1:8" x14ac:dyDescent="0.2">
      <c r="A2101" s="11" t="s">
        <v>1994</v>
      </c>
      <c r="B2101" s="12">
        <f>SUBTOTAL(3,B2096:B2100)</f>
        <v>5</v>
      </c>
      <c r="C2101" s="13"/>
      <c r="D2101" s="14"/>
      <c r="E2101" s="12"/>
      <c r="F2101" s="12">
        <f t="shared" ref="F2101:G2101" si="444">SUM(F2096:F2100)</f>
        <v>3180</v>
      </c>
      <c r="G2101" s="12">
        <f t="shared" si="444"/>
        <v>188</v>
      </c>
      <c r="H2101" s="15">
        <f t="shared" si="435"/>
        <v>5.9119496855345917</v>
      </c>
    </row>
    <row r="2102" spans="1:8" x14ac:dyDescent="0.2">
      <c r="B2102" s="8">
        <v>300104010</v>
      </c>
      <c r="C2102" s="9" t="s">
        <v>1995</v>
      </c>
      <c r="D2102" s="1" t="s">
        <v>1995</v>
      </c>
      <c r="E2102" s="8">
        <v>300104010</v>
      </c>
      <c r="F2102" s="8">
        <v>54</v>
      </c>
      <c r="G2102" s="8">
        <v>46</v>
      </c>
      <c r="H2102" s="10">
        <f t="shared" si="435"/>
        <v>85.18518518518519</v>
      </c>
    </row>
    <row r="2103" spans="1:8" x14ac:dyDescent="0.2">
      <c r="A2103" s="11" t="s">
        <v>1996</v>
      </c>
      <c r="B2103" s="12">
        <f>SUBTOTAL(3,B2102:B2102)</f>
        <v>1</v>
      </c>
      <c r="C2103" s="13"/>
      <c r="D2103" s="14"/>
      <c r="E2103" s="12"/>
      <c r="F2103" s="12">
        <f t="shared" ref="F2103:G2103" si="445">SUM(F2102)</f>
        <v>54</v>
      </c>
      <c r="G2103" s="12">
        <f t="shared" si="445"/>
        <v>46</v>
      </c>
      <c r="H2103" s="15">
        <f t="shared" si="435"/>
        <v>85.18518518518519</v>
      </c>
    </row>
    <row r="2104" spans="1:8" x14ac:dyDescent="0.2">
      <c r="B2104" s="8">
        <v>207658355</v>
      </c>
      <c r="C2104" s="9" t="s">
        <v>1997</v>
      </c>
      <c r="D2104" s="1" t="s">
        <v>1998</v>
      </c>
      <c r="E2104" s="8">
        <v>207654405</v>
      </c>
      <c r="F2104" s="8">
        <v>80</v>
      </c>
      <c r="G2104" s="8">
        <v>5</v>
      </c>
      <c r="H2104" s="10">
        <f t="shared" si="435"/>
        <v>6.25</v>
      </c>
    </row>
    <row r="2105" spans="1:8" x14ac:dyDescent="0.2">
      <c r="B2105" s="8">
        <v>207658355</v>
      </c>
      <c r="C2105" s="9" t="s">
        <v>1997</v>
      </c>
      <c r="D2105" s="1" t="s">
        <v>1999</v>
      </c>
      <c r="E2105" s="8">
        <v>207658355</v>
      </c>
      <c r="F2105" s="8">
        <v>98</v>
      </c>
      <c r="G2105" s="8">
        <v>8</v>
      </c>
      <c r="H2105" s="10">
        <f t="shared" si="435"/>
        <v>8.1632653061224492</v>
      </c>
    </row>
    <row r="2106" spans="1:8" x14ac:dyDescent="0.2">
      <c r="A2106" s="11" t="s">
        <v>2000</v>
      </c>
      <c r="B2106" s="12">
        <f>SUBTOTAL(3,B2104:B2105)</f>
        <v>2</v>
      </c>
      <c r="C2106" s="13"/>
      <c r="D2106" s="14"/>
      <c r="E2106" s="12"/>
      <c r="F2106" s="12">
        <f t="shared" ref="F2106:G2106" si="446">SUM(F2104:F2105)</f>
        <v>178</v>
      </c>
      <c r="G2106" s="12">
        <f t="shared" si="446"/>
        <v>13</v>
      </c>
      <c r="H2106" s="15">
        <f t="shared" si="435"/>
        <v>7.3033707865168536</v>
      </c>
    </row>
    <row r="2107" spans="1:8" x14ac:dyDescent="0.2">
      <c r="B2107" s="8">
        <v>126513150</v>
      </c>
      <c r="C2107" s="9" t="s">
        <v>2001</v>
      </c>
      <c r="D2107" s="1" t="s">
        <v>2001</v>
      </c>
      <c r="E2107" s="8">
        <v>7574</v>
      </c>
      <c r="F2107" s="8">
        <v>1322</v>
      </c>
      <c r="G2107" s="8">
        <v>234</v>
      </c>
      <c r="H2107" s="10">
        <f t="shared" si="435"/>
        <v>17.700453857791228</v>
      </c>
    </row>
    <row r="2108" spans="1:8" x14ac:dyDescent="0.2">
      <c r="A2108" s="11" t="s">
        <v>2002</v>
      </c>
      <c r="B2108" s="12">
        <f>SUBTOTAL(3,B2107:B2107)</f>
        <v>1</v>
      </c>
      <c r="C2108" s="13"/>
      <c r="D2108" s="14"/>
      <c r="E2108" s="12"/>
      <c r="F2108" s="12">
        <f t="shared" ref="F2108:G2108" si="447">SUM(F2107)</f>
        <v>1322</v>
      </c>
      <c r="G2108" s="12">
        <f t="shared" si="447"/>
        <v>234</v>
      </c>
      <c r="H2108" s="15">
        <f t="shared" si="435"/>
        <v>17.700453857791228</v>
      </c>
    </row>
    <row r="2109" spans="1:8" x14ac:dyDescent="0.2">
      <c r="B2109" s="8">
        <v>126510002</v>
      </c>
      <c r="C2109" s="9" t="s">
        <v>4643</v>
      </c>
      <c r="D2109" s="1" t="s">
        <v>4643</v>
      </c>
      <c r="E2109" s="8">
        <v>500001170</v>
      </c>
      <c r="F2109" s="8">
        <v>559</v>
      </c>
      <c r="G2109" s="8">
        <v>228</v>
      </c>
      <c r="H2109" s="10">
        <f t="shared" si="435"/>
        <v>40.787119856887301</v>
      </c>
    </row>
    <row r="2110" spans="1:8" x14ac:dyDescent="0.2">
      <c r="A2110" s="11" t="s">
        <v>2003</v>
      </c>
      <c r="B2110" s="12">
        <f>SUBTOTAL(3,B2109:B2109)</f>
        <v>1</v>
      </c>
      <c r="C2110" s="13"/>
      <c r="D2110" s="14"/>
      <c r="E2110" s="12"/>
      <c r="F2110" s="12">
        <f t="shared" ref="F2110:G2110" si="448">SUM(F2109)</f>
        <v>559</v>
      </c>
      <c r="G2110" s="12">
        <f t="shared" si="448"/>
        <v>228</v>
      </c>
      <c r="H2110" s="15">
        <f t="shared" si="435"/>
        <v>40.787119856887301</v>
      </c>
    </row>
    <row r="2111" spans="1:8" x14ac:dyDescent="0.2">
      <c r="B2111" s="8">
        <v>126513734</v>
      </c>
      <c r="C2111" s="9" t="s">
        <v>2004</v>
      </c>
      <c r="D2111" s="1" t="s">
        <v>2004</v>
      </c>
      <c r="E2111" s="8">
        <v>500001302</v>
      </c>
      <c r="F2111" s="8">
        <v>1329</v>
      </c>
      <c r="G2111" s="8">
        <v>784</v>
      </c>
      <c r="H2111" s="10">
        <f t="shared" si="435"/>
        <v>58.991723100075241</v>
      </c>
    </row>
    <row r="2112" spans="1:8" x14ac:dyDescent="0.2">
      <c r="A2112" s="11" t="s">
        <v>2005</v>
      </c>
      <c r="B2112" s="12">
        <f>SUBTOTAL(3,B2111:B2111)</f>
        <v>1</v>
      </c>
      <c r="C2112" s="13"/>
      <c r="D2112" s="14"/>
      <c r="E2112" s="12"/>
      <c r="F2112" s="12">
        <f t="shared" ref="F2112:G2112" si="449">SUM(F2111)</f>
        <v>1329</v>
      </c>
      <c r="G2112" s="12">
        <f t="shared" si="449"/>
        <v>784</v>
      </c>
      <c r="H2112" s="15">
        <f t="shared" si="435"/>
        <v>58.991723100075241</v>
      </c>
    </row>
    <row r="2113" spans="1:8" x14ac:dyDescent="0.2">
      <c r="B2113" s="8">
        <v>126519433</v>
      </c>
      <c r="C2113" s="9" t="s">
        <v>2006</v>
      </c>
      <c r="D2113" s="1" t="s">
        <v>2007</v>
      </c>
      <c r="E2113" s="8">
        <v>5000001626</v>
      </c>
      <c r="F2113" s="8">
        <v>552</v>
      </c>
      <c r="G2113" s="8">
        <v>323</v>
      </c>
      <c r="H2113" s="10">
        <f t="shared" si="435"/>
        <v>58.514492753623195</v>
      </c>
    </row>
    <row r="2114" spans="1:8" x14ac:dyDescent="0.2">
      <c r="A2114" s="11" t="s">
        <v>2008</v>
      </c>
      <c r="B2114" s="12">
        <f>SUBTOTAL(3,B2113:B2113)</f>
        <v>1</v>
      </c>
      <c r="C2114" s="13"/>
      <c r="D2114" s="14"/>
      <c r="E2114" s="12"/>
      <c r="F2114" s="12">
        <f t="shared" ref="F2114:G2114" si="450">SUM(F2113)</f>
        <v>552</v>
      </c>
      <c r="G2114" s="12">
        <f t="shared" si="450"/>
        <v>323</v>
      </c>
      <c r="H2114" s="15">
        <f t="shared" si="435"/>
        <v>58.514492753623195</v>
      </c>
    </row>
    <row r="2115" spans="1:8" x14ac:dyDescent="0.2">
      <c r="B2115" s="8">
        <v>151514721</v>
      </c>
      <c r="C2115" s="9" t="s">
        <v>2009</v>
      </c>
      <c r="D2115" s="1" t="s">
        <v>2009</v>
      </c>
      <c r="E2115" s="8">
        <v>7961</v>
      </c>
      <c r="F2115" s="8">
        <v>831</v>
      </c>
      <c r="G2115" s="8">
        <v>498</v>
      </c>
      <c r="H2115" s="10">
        <f t="shared" si="435"/>
        <v>59.927797833935017</v>
      </c>
    </row>
    <row r="2116" spans="1:8" x14ac:dyDescent="0.2">
      <c r="B2116" s="8">
        <v>151514721</v>
      </c>
      <c r="C2116" s="9" t="s">
        <v>2009</v>
      </c>
      <c r="D2116" s="1" t="s">
        <v>2009</v>
      </c>
      <c r="E2116" s="8">
        <v>7961</v>
      </c>
      <c r="F2116" s="8">
        <v>19113</v>
      </c>
      <c r="G2116" s="8">
        <v>10800</v>
      </c>
      <c r="H2116" s="10">
        <f t="shared" ref="H2116:H2179" si="451">G2116/F2116*100</f>
        <v>56.50604300737718</v>
      </c>
    </row>
    <row r="2117" spans="1:8" x14ac:dyDescent="0.2">
      <c r="A2117" s="11" t="s">
        <v>2010</v>
      </c>
      <c r="B2117" s="12">
        <f>SUBTOTAL(3,B2115:B2116)</f>
        <v>2</v>
      </c>
      <c r="C2117" s="13"/>
      <c r="D2117" s="14"/>
      <c r="E2117" s="12"/>
      <c r="F2117" s="12">
        <f t="shared" ref="F2117:G2117" si="452">SUM(F2115:F2116)</f>
        <v>19944</v>
      </c>
      <c r="G2117" s="12">
        <f t="shared" si="452"/>
        <v>11298</v>
      </c>
      <c r="H2117" s="15">
        <f t="shared" si="451"/>
        <v>56.648616125150419</v>
      </c>
    </row>
    <row r="2118" spans="1:8" x14ac:dyDescent="0.2">
      <c r="B2118" s="8">
        <v>126510022</v>
      </c>
      <c r="C2118" s="9" t="s">
        <v>2011</v>
      </c>
      <c r="D2118" s="1" t="s">
        <v>2011</v>
      </c>
      <c r="E2118" s="8">
        <v>500000932</v>
      </c>
      <c r="F2118" s="8">
        <v>736</v>
      </c>
      <c r="G2118" s="8">
        <v>341</v>
      </c>
      <c r="H2118" s="10">
        <f t="shared" si="451"/>
        <v>46.33152173913043</v>
      </c>
    </row>
    <row r="2119" spans="1:8" x14ac:dyDescent="0.2">
      <c r="A2119" s="11" t="s">
        <v>2012</v>
      </c>
      <c r="B2119" s="12">
        <f>SUBTOTAL(3,B2118:B2118)</f>
        <v>1</v>
      </c>
      <c r="C2119" s="13"/>
      <c r="D2119" s="14"/>
      <c r="E2119" s="12"/>
      <c r="F2119" s="12">
        <f t="shared" ref="F2119:G2119" si="453">SUM(F2118)</f>
        <v>736</v>
      </c>
      <c r="G2119" s="12">
        <f t="shared" si="453"/>
        <v>341</v>
      </c>
      <c r="H2119" s="15">
        <f t="shared" si="451"/>
        <v>46.33152173913043</v>
      </c>
    </row>
    <row r="2120" spans="1:8" x14ac:dyDescent="0.2">
      <c r="B2120" s="8">
        <v>126510023</v>
      </c>
      <c r="C2120" s="9" t="s">
        <v>2013</v>
      </c>
      <c r="D2120" s="1" t="s">
        <v>2013</v>
      </c>
      <c r="E2120" s="8">
        <v>7910</v>
      </c>
      <c r="F2120" s="8">
        <v>1120</v>
      </c>
      <c r="G2120" s="8">
        <v>582</v>
      </c>
      <c r="H2120" s="10">
        <f t="shared" si="451"/>
        <v>51.964285714285715</v>
      </c>
    </row>
    <row r="2121" spans="1:8" x14ac:dyDescent="0.2">
      <c r="A2121" s="11" t="s">
        <v>2014</v>
      </c>
      <c r="B2121" s="12">
        <f>SUBTOTAL(3,B2120:B2120)</f>
        <v>1</v>
      </c>
      <c r="C2121" s="13"/>
      <c r="D2121" s="14"/>
      <c r="E2121" s="12"/>
      <c r="F2121" s="12">
        <f t="shared" ref="F2121:G2121" si="454">SUM(F2120)</f>
        <v>1120</v>
      </c>
      <c r="G2121" s="12">
        <f t="shared" si="454"/>
        <v>582</v>
      </c>
      <c r="H2121" s="15">
        <f t="shared" si="451"/>
        <v>51.964285714285715</v>
      </c>
    </row>
    <row r="2122" spans="1:8" x14ac:dyDescent="0.2">
      <c r="B2122" s="8">
        <v>126513230</v>
      </c>
      <c r="C2122" s="9" t="s">
        <v>2015</v>
      </c>
      <c r="D2122" s="1" t="s">
        <v>2015</v>
      </c>
      <c r="E2122" s="8">
        <v>7582</v>
      </c>
      <c r="F2122" s="8">
        <v>979</v>
      </c>
      <c r="G2122" s="8">
        <v>494</v>
      </c>
      <c r="H2122" s="10">
        <f t="shared" si="451"/>
        <v>50.459652706843713</v>
      </c>
    </row>
    <row r="2123" spans="1:8" x14ac:dyDescent="0.2">
      <c r="A2123" s="11" t="s">
        <v>2016</v>
      </c>
      <c r="B2123" s="12">
        <f>SUBTOTAL(3,B2122:B2122)</f>
        <v>1</v>
      </c>
      <c r="C2123" s="13"/>
      <c r="D2123" s="14"/>
      <c r="E2123" s="12"/>
      <c r="F2123" s="12">
        <f t="shared" ref="F2123:G2123" si="455">SUM(F2122)</f>
        <v>979</v>
      </c>
      <c r="G2123" s="12">
        <f t="shared" si="455"/>
        <v>494</v>
      </c>
      <c r="H2123" s="15">
        <f t="shared" si="451"/>
        <v>50.459652706843713</v>
      </c>
    </row>
    <row r="2124" spans="1:8" x14ac:dyDescent="0.2">
      <c r="B2124" s="8">
        <v>101633903</v>
      </c>
      <c r="C2124" s="9" t="s">
        <v>4319</v>
      </c>
      <c r="D2124" s="1" t="s">
        <v>2017</v>
      </c>
      <c r="E2124" s="8">
        <v>4248</v>
      </c>
      <c r="F2124" s="8">
        <v>598</v>
      </c>
      <c r="G2124" s="8">
        <v>121</v>
      </c>
      <c r="H2124" s="10">
        <f t="shared" si="451"/>
        <v>20.234113712374583</v>
      </c>
    </row>
    <row r="2125" spans="1:8" x14ac:dyDescent="0.2">
      <c r="B2125" s="8">
        <v>101633903</v>
      </c>
      <c r="C2125" s="9" t="s">
        <v>4319</v>
      </c>
      <c r="D2125" s="1" t="s">
        <v>2018</v>
      </c>
      <c r="E2125" s="8">
        <v>4244</v>
      </c>
      <c r="F2125" s="8">
        <v>217</v>
      </c>
      <c r="G2125" s="8">
        <v>43</v>
      </c>
      <c r="H2125" s="10">
        <f t="shared" si="451"/>
        <v>19.815668202764979</v>
      </c>
    </row>
    <row r="2126" spans="1:8" x14ac:dyDescent="0.2">
      <c r="B2126" s="8">
        <v>101633903</v>
      </c>
      <c r="C2126" s="9" t="s">
        <v>4319</v>
      </c>
      <c r="D2126" s="1" t="s">
        <v>2019</v>
      </c>
      <c r="E2126" s="8">
        <v>4249</v>
      </c>
      <c r="F2126" s="8">
        <v>611</v>
      </c>
      <c r="G2126" s="8">
        <v>95</v>
      </c>
      <c r="H2126" s="10">
        <f t="shared" si="451"/>
        <v>15.548281505728315</v>
      </c>
    </row>
    <row r="2127" spans="1:8" x14ac:dyDescent="0.2">
      <c r="B2127" s="8">
        <v>101633903</v>
      </c>
      <c r="C2127" s="9" t="s">
        <v>4319</v>
      </c>
      <c r="D2127" s="1" t="s">
        <v>2020</v>
      </c>
      <c r="E2127" s="8">
        <v>6976</v>
      </c>
      <c r="F2127" s="8">
        <v>375</v>
      </c>
      <c r="G2127" s="8">
        <v>66</v>
      </c>
      <c r="H2127" s="10">
        <f t="shared" si="451"/>
        <v>17.599999999999998</v>
      </c>
    </row>
    <row r="2128" spans="1:8" x14ac:dyDescent="0.2">
      <c r="A2128" s="11" t="s">
        <v>2021</v>
      </c>
      <c r="B2128" s="12">
        <f>SUBTOTAL(3,B2124:B2127)</f>
        <v>4</v>
      </c>
      <c r="C2128" s="13"/>
      <c r="D2128" s="14"/>
      <c r="E2128" s="12"/>
      <c r="F2128" s="12">
        <f t="shared" ref="F2128:G2128" si="456">SUM(F2124:F2127)</f>
        <v>1801</v>
      </c>
      <c r="G2128" s="12">
        <f t="shared" si="456"/>
        <v>325</v>
      </c>
      <c r="H2128" s="15">
        <f t="shared" si="451"/>
        <v>18.045530260966132</v>
      </c>
    </row>
    <row r="2129" spans="1:8" x14ac:dyDescent="0.2">
      <c r="B2129" s="8">
        <v>227043905</v>
      </c>
      <c r="C2129" s="9" t="s">
        <v>2022</v>
      </c>
      <c r="D2129" s="1" t="s">
        <v>2022</v>
      </c>
      <c r="E2129" s="8">
        <v>227043905</v>
      </c>
      <c r="F2129" s="8">
        <v>5</v>
      </c>
      <c r="G2129" s="8">
        <v>5</v>
      </c>
      <c r="H2129" s="10">
        <f t="shared" si="451"/>
        <v>100</v>
      </c>
    </row>
    <row r="2130" spans="1:8" x14ac:dyDescent="0.2">
      <c r="B2130" s="8">
        <v>227043905</v>
      </c>
      <c r="C2130" s="9" t="s">
        <v>2022</v>
      </c>
      <c r="D2130" s="1" t="s">
        <v>2023</v>
      </c>
      <c r="E2130" s="8">
        <v>300004300</v>
      </c>
      <c r="F2130" s="8">
        <v>75</v>
      </c>
      <c r="G2130" s="8">
        <v>37</v>
      </c>
      <c r="H2130" s="10">
        <f t="shared" si="451"/>
        <v>49.333333333333336</v>
      </c>
    </row>
    <row r="2131" spans="1:8" x14ac:dyDescent="0.2">
      <c r="A2131" s="11" t="s">
        <v>2024</v>
      </c>
      <c r="B2131" s="12">
        <f>SUBTOTAL(3,B2129:B2130)</f>
        <v>2</v>
      </c>
      <c r="C2131" s="13"/>
      <c r="D2131" s="14"/>
      <c r="E2131" s="12"/>
      <c r="F2131" s="12">
        <f t="shared" ref="F2131:G2131" si="457">SUM(F2129:F2130)</f>
        <v>80</v>
      </c>
      <c r="G2131" s="12">
        <f t="shared" si="457"/>
        <v>42</v>
      </c>
      <c r="H2131" s="15">
        <f t="shared" si="451"/>
        <v>52.5</v>
      </c>
    </row>
    <row r="2132" spans="1:8" x14ac:dyDescent="0.2">
      <c r="B2132" s="8">
        <v>103026002</v>
      </c>
      <c r="C2132" s="9" t="s">
        <v>4320</v>
      </c>
      <c r="D2132" s="1" t="s">
        <v>2025</v>
      </c>
      <c r="E2132" s="8">
        <v>7673</v>
      </c>
      <c r="F2132" s="8">
        <v>787</v>
      </c>
      <c r="G2132" s="8">
        <v>486</v>
      </c>
      <c r="H2132" s="10">
        <f t="shared" si="451"/>
        <v>61.753494282083864</v>
      </c>
    </row>
    <row r="2133" spans="1:8" x14ac:dyDescent="0.2">
      <c r="B2133" s="8">
        <v>103026002</v>
      </c>
      <c r="C2133" s="9" t="s">
        <v>4320</v>
      </c>
      <c r="D2133" s="1" t="s">
        <v>2026</v>
      </c>
      <c r="E2133" s="8">
        <v>499</v>
      </c>
      <c r="F2133" s="8">
        <v>365</v>
      </c>
      <c r="G2133" s="8">
        <v>205</v>
      </c>
      <c r="H2133" s="10">
        <f t="shared" si="451"/>
        <v>56.164383561643838</v>
      </c>
    </row>
    <row r="2134" spans="1:8" x14ac:dyDescent="0.2">
      <c r="B2134" s="8">
        <v>103026002</v>
      </c>
      <c r="C2134" s="9" t="s">
        <v>4320</v>
      </c>
      <c r="D2134" s="1" t="s">
        <v>2027</v>
      </c>
      <c r="E2134" s="8">
        <v>8272</v>
      </c>
      <c r="F2134" s="8">
        <v>376</v>
      </c>
      <c r="G2134" s="8">
        <v>231</v>
      </c>
      <c r="H2134" s="10">
        <f t="shared" si="451"/>
        <v>61.436170212765958</v>
      </c>
    </row>
    <row r="2135" spans="1:8" x14ac:dyDescent="0.2">
      <c r="B2135" s="8">
        <v>103026002</v>
      </c>
      <c r="C2135" s="9" t="s">
        <v>4320</v>
      </c>
      <c r="D2135" s="1" t="s">
        <v>2028</v>
      </c>
      <c r="E2135" s="8">
        <v>303020030</v>
      </c>
      <c r="F2135" s="8">
        <v>49</v>
      </c>
      <c r="G2135" s="8">
        <v>41</v>
      </c>
      <c r="H2135" s="10">
        <f t="shared" si="451"/>
        <v>83.673469387755105</v>
      </c>
    </row>
    <row r="2136" spans="1:8" x14ac:dyDescent="0.2">
      <c r="B2136" s="8">
        <v>103026002</v>
      </c>
      <c r="C2136" s="9" t="s">
        <v>4320</v>
      </c>
      <c r="D2136" s="1" t="s">
        <v>2029</v>
      </c>
      <c r="E2136" s="8">
        <v>6105</v>
      </c>
      <c r="F2136" s="8">
        <v>1053</v>
      </c>
      <c r="G2136" s="8">
        <v>587</v>
      </c>
      <c r="H2136" s="10">
        <f t="shared" si="451"/>
        <v>55.745489078822409</v>
      </c>
    </row>
    <row r="2137" spans="1:8" x14ac:dyDescent="0.2">
      <c r="B2137" s="8">
        <v>103026002</v>
      </c>
      <c r="C2137" s="9" t="s">
        <v>4320</v>
      </c>
      <c r="D2137" s="1" t="s">
        <v>2030</v>
      </c>
      <c r="E2137" s="8">
        <v>8271</v>
      </c>
      <c r="F2137" s="8">
        <v>437</v>
      </c>
      <c r="G2137" s="8">
        <v>316</v>
      </c>
      <c r="H2137" s="10">
        <f t="shared" si="451"/>
        <v>72.311212814645316</v>
      </c>
    </row>
    <row r="2138" spans="1:8" x14ac:dyDescent="0.2">
      <c r="B2138" s="8">
        <v>103026002</v>
      </c>
      <c r="C2138" s="9" t="s">
        <v>4320</v>
      </c>
      <c r="D2138" s="1" t="s">
        <v>2031</v>
      </c>
      <c r="E2138" s="8">
        <v>8270</v>
      </c>
      <c r="F2138" s="8">
        <v>476</v>
      </c>
      <c r="G2138" s="8">
        <v>345</v>
      </c>
      <c r="H2138" s="10">
        <f t="shared" si="451"/>
        <v>72.47899159663865</v>
      </c>
    </row>
    <row r="2139" spans="1:8" x14ac:dyDescent="0.2">
      <c r="A2139" s="11" t="s">
        <v>2032</v>
      </c>
      <c r="B2139" s="12">
        <f>SUBTOTAL(3,B2132:B2138)</f>
        <v>7</v>
      </c>
      <c r="C2139" s="13"/>
      <c r="D2139" s="14"/>
      <c r="E2139" s="12"/>
      <c r="F2139" s="12">
        <f t="shared" ref="F2139:G2139" si="458">SUM(F2132:F2138)</f>
        <v>3543</v>
      </c>
      <c r="G2139" s="12">
        <f t="shared" si="458"/>
        <v>2211</v>
      </c>
      <c r="H2139" s="15">
        <f t="shared" si="451"/>
        <v>62.404741744284507</v>
      </c>
    </row>
    <row r="2140" spans="1:8" x14ac:dyDescent="0.2">
      <c r="B2140" s="8">
        <v>115216503</v>
      </c>
      <c r="C2140" s="9" t="s">
        <v>4321</v>
      </c>
      <c r="D2140" s="1" t="s">
        <v>2033</v>
      </c>
      <c r="E2140" s="8">
        <v>1709</v>
      </c>
      <c r="F2140" s="8">
        <v>206</v>
      </c>
      <c r="G2140" s="8">
        <v>37</v>
      </c>
      <c r="H2140" s="10">
        <f t="shared" si="451"/>
        <v>17.961165048543691</v>
      </c>
    </row>
    <row r="2141" spans="1:8" x14ac:dyDescent="0.2">
      <c r="B2141" s="8">
        <v>115216503</v>
      </c>
      <c r="C2141" s="9" t="s">
        <v>4321</v>
      </c>
      <c r="D2141" s="1" t="s">
        <v>2033</v>
      </c>
      <c r="E2141" s="8">
        <v>1709</v>
      </c>
      <c r="F2141" s="8">
        <v>217</v>
      </c>
      <c r="G2141" s="8">
        <v>37</v>
      </c>
      <c r="H2141" s="10">
        <f t="shared" si="451"/>
        <v>17.050691244239633</v>
      </c>
    </row>
    <row r="2142" spans="1:8" x14ac:dyDescent="0.2">
      <c r="B2142" s="8">
        <v>115216503</v>
      </c>
      <c r="C2142" s="9" t="s">
        <v>4321</v>
      </c>
      <c r="D2142" s="1" t="s">
        <v>4747</v>
      </c>
      <c r="E2142" s="8">
        <v>7837</v>
      </c>
      <c r="F2142" s="8">
        <v>383</v>
      </c>
      <c r="G2142" s="8">
        <v>110</v>
      </c>
      <c r="H2142" s="10">
        <f t="shared" si="451"/>
        <v>28.720626631853786</v>
      </c>
    </row>
    <row r="2143" spans="1:8" x14ac:dyDescent="0.2">
      <c r="B2143" s="8">
        <v>115216503</v>
      </c>
      <c r="C2143" s="9" t="s">
        <v>4321</v>
      </c>
      <c r="D2143" s="1" t="s">
        <v>4747</v>
      </c>
      <c r="E2143" s="8">
        <v>7837</v>
      </c>
      <c r="F2143" s="8">
        <v>406</v>
      </c>
      <c r="G2143" s="8">
        <v>110</v>
      </c>
      <c r="H2143" s="10">
        <f t="shared" si="451"/>
        <v>27.093596059113302</v>
      </c>
    </row>
    <row r="2144" spans="1:8" x14ac:dyDescent="0.2">
      <c r="B2144" s="8">
        <v>115216503</v>
      </c>
      <c r="C2144" s="9" t="s">
        <v>4321</v>
      </c>
      <c r="D2144" s="1" t="s">
        <v>2034</v>
      </c>
      <c r="E2144" s="8">
        <v>8008</v>
      </c>
      <c r="F2144" s="8">
        <v>334</v>
      </c>
      <c r="G2144" s="8">
        <v>80</v>
      </c>
      <c r="H2144" s="10">
        <f t="shared" si="451"/>
        <v>23.952095808383234</v>
      </c>
    </row>
    <row r="2145" spans="1:8" x14ac:dyDescent="0.2">
      <c r="B2145" s="8">
        <v>115216503</v>
      </c>
      <c r="C2145" s="9" t="s">
        <v>4321</v>
      </c>
      <c r="D2145" s="1" t="s">
        <v>2034</v>
      </c>
      <c r="E2145" s="8">
        <v>8008</v>
      </c>
      <c r="F2145" s="8">
        <v>352</v>
      </c>
      <c r="G2145" s="8">
        <v>80</v>
      </c>
      <c r="H2145" s="10">
        <f t="shared" si="451"/>
        <v>22.727272727272727</v>
      </c>
    </row>
    <row r="2146" spans="1:8" x14ac:dyDescent="0.2">
      <c r="B2146" s="8">
        <v>115216503</v>
      </c>
      <c r="C2146" s="9" t="s">
        <v>4321</v>
      </c>
      <c r="D2146" s="1" t="s">
        <v>2035</v>
      </c>
      <c r="E2146" s="8">
        <v>5098</v>
      </c>
      <c r="F2146" s="8">
        <v>1109</v>
      </c>
      <c r="G2146" s="8">
        <v>161</v>
      </c>
      <c r="H2146" s="10">
        <f t="shared" si="451"/>
        <v>14.517583408476103</v>
      </c>
    </row>
    <row r="2147" spans="1:8" x14ac:dyDescent="0.2">
      <c r="B2147" s="8">
        <v>115216503</v>
      </c>
      <c r="C2147" s="9" t="s">
        <v>4321</v>
      </c>
      <c r="D2147" s="1" t="s">
        <v>2035</v>
      </c>
      <c r="E2147" s="8">
        <v>5098</v>
      </c>
      <c r="F2147" s="8">
        <v>1169</v>
      </c>
      <c r="G2147" s="8">
        <v>161</v>
      </c>
      <c r="H2147" s="10">
        <f t="shared" si="451"/>
        <v>13.77245508982036</v>
      </c>
    </row>
    <row r="2148" spans="1:8" x14ac:dyDescent="0.2">
      <c r="B2148" s="8">
        <v>115216503</v>
      </c>
      <c r="C2148" s="9" t="s">
        <v>4321</v>
      </c>
      <c r="D2148" s="1" t="s">
        <v>2036</v>
      </c>
      <c r="E2148" s="8">
        <v>1715</v>
      </c>
      <c r="F2148" s="8">
        <v>822</v>
      </c>
      <c r="G2148" s="8">
        <v>155</v>
      </c>
      <c r="H2148" s="10">
        <f t="shared" si="451"/>
        <v>18.856447688564476</v>
      </c>
    </row>
    <row r="2149" spans="1:8" x14ac:dyDescent="0.2">
      <c r="B2149" s="8">
        <v>115216503</v>
      </c>
      <c r="C2149" s="9" t="s">
        <v>4321</v>
      </c>
      <c r="D2149" s="1" t="s">
        <v>2036</v>
      </c>
      <c r="E2149" s="8">
        <v>1715</v>
      </c>
      <c r="F2149" s="8">
        <v>866</v>
      </c>
      <c r="G2149" s="8">
        <v>155</v>
      </c>
      <c r="H2149" s="10">
        <f t="shared" si="451"/>
        <v>17.89838337182448</v>
      </c>
    </row>
    <row r="2150" spans="1:8" x14ac:dyDescent="0.2">
      <c r="B2150" s="8">
        <v>115216503</v>
      </c>
      <c r="C2150" s="9" t="s">
        <v>4321</v>
      </c>
      <c r="D2150" s="1" t="s">
        <v>520</v>
      </c>
      <c r="E2150" s="8">
        <v>5021</v>
      </c>
      <c r="F2150" s="8">
        <v>213</v>
      </c>
      <c r="G2150" s="8">
        <v>59</v>
      </c>
      <c r="H2150" s="10">
        <f t="shared" si="451"/>
        <v>27.699530516431924</v>
      </c>
    </row>
    <row r="2151" spans="1:8" x14ac:dyDescent="0.2">
      <c r="B2151" s="8">
        <v>115216503</v>
      </c>
      <c r="C2151" s="9" t="s">
        <v>4321</v>
      </c>
      <c r="D2151" s="1" t="s">
        <v>520</v>
      </c>
      <c r="E2151" s="8">
        <v>5021</v>
      </c>
      <c r="F2151" s="8">
        <v>225</v>
      </c>
      <c r="G2151" s="8">
        <v>59</v>
      </c>
      <c r="H2151" s="10">
        <f t="shared" si="451"/>
        <v>26.222222222222225</v>
      </c>
    </row>
    <row r="2152" spans="1:8" x14ac:dyDescent="0.2">
      <c r="B2152" s="8">
        <v>115216503</v>
      </c>
      <c r="C2152" s="9" t="s">
        <v>4321</v>
      </c>
      <c r="D2152" s="1" t="s">
        <v>2037</v>
      </c>
      <c r="E2152" s="8">
        <v>315210012</v>
      </c>
      <c r="F2152" s="8">
        <v>44</v>
      </c>
      <c r="G2152" s="8">
        <v>2</v>
      </c>
      <c r="H2152" s="10">
        <f t="shared" si="451"/>
        <v>4.5454545454545459</v>
      </c>
    </row>
    <row r="2153" spans="1:8" x14ac:dyDescent="0.2">
      <c r="B2153" s="8">
        <v>115216503</v>
      </c>
      <c r="C2153" s="9" t="s">
        <v>4321</v>
      </c>
      <c r="D2153" s="1" t="s">
        <v>2037</v>
      </c>
      <c r="E2153" s="8">
        <v>315210012</v>
      </c>
      <c r="F2153" s="8">
        <v>47</v>
      </c>
      <c r="G2153" s="8">
        <v>2</v>
      </c>
      <c r="H2153" s="10">
        <f t="shared" si="451"/>
        <v>4.2553191489361701</v>
      </c>
    </row>
    <row r="2154" spans="1:8" x14ac:dyDescent="0.2">
      <c r="B2154" s="8">
        <v>115216503</v>
      </c>
      <c r="C2154" s="9" t="s">
        <v>4321</v>
      </c>
      <c r="D2154" s="1" t="s">
        <v>2038</v>
      </c>
      <c r="E2154" s="8">
        <v>1711</v>
      </c>
      <c r="F2154" s="8">
        <v>223</v>
      </c>
      <c r="G2154" s="8">
        <v>35</v>
      </c>
      <c r="H2154" s="10">
        <f t="shared" si="451"/>
        <v>15.695067264573993</v>
      </c>
    </row>
    <row r="2155" spans="1:8" x14ac:dyDescent="0.2">
      <c r="B2155" s="8">
        <v>115216503</v>
      </c>
      <c r="C2155" s="9" t="s">
        <v>4321</v>
      </c>
      <c r="D2155" s="1" t="s">
        <v>2038</v>
      </c>
      <c r="E2155" s="8">
        <v>1711</v>
      </c>
      <c r="F2155" s="8">
        <v>235</v>
      </c>
      <c r="G2155" s="8">
        <v>35</v>
      </c>
      <c r="H2155" s="10">
        <f t="shared" si="451"/>
        <v>14.893617021276595</v>
      </c>
    </row>
    <row r="2156" spans="1:8" x14ac:dyDescent="0.2">
      <c r="B2156" s="8">
        <v>115216503</v>
      </c>
      <c r="C2156" s="9" t="s">
        <v>4321</v>
      </c>
      <c r="D2156" s="1" t="s">
        <v>2039</v>
      </c>
      <c r="E2156" s="8">
        <v>4851</v>
      </c>
      <c r="F2156" s="8">
        <v>335</v>
      </c>
      <c r="G2156" s="8">
        <v>31</v>
      </c>
      <c r="H2156" s="10">
        <f t="shared" si="451"/>
        <v>9.2537313432835813</v>
      </c>
    </row>
    <row r="2157" spans="1:8" x14ac:dyDescent="0.2">
      <c r="B2157" s="8">
        <v>115216503</v>
      </c>
      <c r="C2157" s="9" t="s">
        <v>4321</v>
      </c>
      <c r="D2157" s="1" t="s">
        <v>2039</v>
      </c>
      <c r="E2157" s="8">
        <v>4851</v>
      </c>
      <c r="F2157" s="8">
        <v>353</v>
      </c>
      <c r="G2157" s="8">
        <v>31</v>
      </c>
      <c r="H2157" s="10">
        <f t="shared" si="451"/>
        <v>8.7818696883852692</v>
      </c>
    </row>
    <row r="2158" spans="1:8" x14ac:dyDescent="0.2">
      <c r="A2158" s="11" t="s">
        <v>2040</v>
      </c>
      <c r="B2158" s="12">
        <f>SUBTOTAL(3,B2140:B2157)</f>
        <v>18</v>
      </c>
      <c r="C2158" s="13"/>
      <c r="D2158" s="14"/>
      <c r="E2158" s="12"/>
      <c r="F2158" s="12">
        <f t="shared" ref="F2158:G2158" si="459">SUM(F2140:F2157)</f>
        <v>7539</v>
      </c>
      <c r="G2158" s="12">
        <f t="shared" si="459"/>
        <v>1340</v>
      </c>
      <c r="H2158" s="15">
        <f t="shared" si="451"/>
        <v>17.77424061546624</v>
      </c>
    </row>
    <row r="2159" spans="1:8" x14ac:dyDescent="0.2">
      <c r="B2159" s="8">
        <v>104435003</v>
      </c>
      <c r="C2159" s="9" t="s">
        <v>4322</v>
      </c>
      <c r="D2159" s="1" t="s">
        <v>2041</v>
      </c>
      <c r="E2159" s="8">
        <v>3157</v>
      </c>
      <c r="F2159" s="8">
        <v>620</v>
      </c>
      <c r="G2159" s="8">
        <v>210</v>
      </c>
      <c r="H2159" s="10">
        <f t="shared" si="451"/>
        <v>33.87096774193548</v>
      </c>
    </row>
    <row r="2160" spans="1:8" x14ac:dyDescent="0.2">
      <c r="B2160" s="8">
        <v>104435003</v>
      </c>
      <c r="C2160" s="9" t="s">
        <v>4322</v>
      </c>
      <c r="D2160" s="1" t="s">
        <v>2042</v>
      </c>
      <c r="E2160" s="8">
        <v>3158</v>
      </c>
      <c r="F2160" s="8">
        <v>615</v>
      </c>
      <c r="G2160" s="8">
        <v>104</v>
      </c>
      <c r="H2160" s="10">
        <f t="shared" si="451"/>
        <v>16.910569105691057</v>
      </c>
    </row>
    <row r="2161" spans="1:8" x14ac:dyDescent="0.2">
      <c r="A2161" s="11" t="s">
        <v>2043</v>
      </c>
      <c r="B2161" s="12">
        <f>SUBTOTAL(3,B2159:B2160)</f>
        <v>2</v>
      </c>
      <c r="C2161" s="13"/>
      <c r="D2161" s="14"/>
      <c r="E2161" s="12"/>
      <c r="F2161" s="12">
        <f t="shared" ref="F2161:G2161" si="460">SUM(F2159:F2160)</f>
        <v>1235</v>
      </c>
      <c r="G2161" s="12">
        <f t="shared" si="460"/>
        <v>314</v>
      </c>
      <c r="H2161" s="15">
        <f t="shared" si="451"/>
        <v>25.425101214574898</v>
      </c>
    </row>
    <row r="2162" spans="1:8" x14ac:dyDescent="0.2">
      <c r="B2162" s="8">
        <v>108565203</v>
      </c>
      <c r="C2162" s="9" t="s">
        <v>4323</v>
      </c>
      <c r="D2162" s="1" t="s">
        <v>2044</v>
      </c>
      <c r="E2162" s="8">
        <v>6208</v>
      </c>
      <c r="F2162" s="8">
        <v>421</v>
      </c>
      <c r="G2162" s="8">
        <v>151</v>
      </c>
      <c r="H2162" s="10">
        <f t="shared" si="451"/>
        <v>35.866983372921609</v>
      </c>
    </row>
    <row r="2163" spans="1:8" x14ac:dyDescent="0.2">
      <c r="B2163" s="8">
        <v>108565203</v>
      </c>
      <c r="C2163" s="9" t="s">
        <v>4323</v>
      </c>
      <c r="D2163" s="1" t="s">
        <v>2045</v>
      </c>
      <c r="E2163" s="8">
        <v>3994</v>
      </c>
      <c r="F2163" s="8">
        <v>277</v>
      </c>
      <c r="G2163" s="8">
        <v>75</v>
      </c>
      <c r="H2163" s="10">
        <f t="shared" si="451"/>
        <v>27.075812274368232</v>
      </c>
    </row>
    <row r="2164" spans="1:8" x14ac:dyDescent="0.2">
      <c r="B2164" s="8">
        <v>108565203</v>
      </c>
      <c r="C2164" s="9" t="s">
        <v>4323</v>
      </c>
      <c r="D2164" s="1" t="s">
        <v>2046</v>
      </c>
      <c r="E2164" s="8">
        <v>7613</v>
      </c>
      <c r="F2164" s="8">
        <v>210</v>
      </c>
      <c r="G2164" s="8">
        <v>72</v>
      </c>
      <c r="H2164" s="10">
        <f t="shared" si="451"/>
        <v>34.285714285714285</v>
      </c>
    </row>
    <row r="2165" spans="1:8" x14ac:dyDescent="0.2">
      <c r="A2165" s="11" t="s">
        <v>2047</v>
      </c>
      <c r="B2165" s="12">
        <f>SUBTOTAL(3,B2162:B2164)</f>
        <v>3</v>
      </c>
      <c r="C2165" s="13"/>
      <c r="D2165" s="14"/>
      <c r="E2165" s="12"/>
      <c r="F2165" s="12">
        <f t="shared" ref="F2165:G2165" si="461">SUM(F2162:F2164)</f>
        <v>908</v>
      </c>
      <c r="G2165" s="12">
        <f t="shared" si="461"/>
        <v>298</v>
      </c>
      <c r="H2165" s="15">
        <f t="shared" si="451"/>
        <v>32.819383259911895</v>
      </c>
    </row>
    <row r="2166" spans="1:8" x14ac:dyDescent="0.2">
      <c r="B2166" s="8">
        <v>116555003</v>
      </c>
      <c r="C2166" s="9" t="s">
        <v>4324</v>
      </c>
      <c r="D2166" s="1" t="s">
        <v>4644</v>
      </c>
      <c r="E2166" s="8">
        <v>3962</v>
      </c>
      <c r="F2166" s="8">
        <v>695</v>
      </c>
      <c r="G2166" s="8">
        <v>170</v>
      </c>
      <c r="H2166" s="10">
        <f t="shared" si="451"/>
        <v>24.46043165467626</v>
      </c>
    </row>
    <row r="2167" spans="1:8" x14ac:dyDescent="0.2">
      <c r="B2167" s="8">
        <v>116555003</v>
      </c>
      <c r="C2167" s="9" t="s">
        <v>4324</v>
      </c>
      <c r="D2167" s="1" t="s">
        <v>2048</v>
      </c>
      <c r="E2167" s="8">
        <v>3961</v>
      </c>
      <c r="F2167" s="8">
        <v>648</v>
      </c>
      <c r="G2167" s="8">
        <v>207</v>
      </c>
      <c r="H2167" s="10">
        <f t="shared" si="451"/>
        <v>31.944444444444443</v>
      </c>
    </row>
    <row r="2168" spans="1:8" x14ac:dyDescent="0.2">
      <c r="B2168" s="8">
        <v>116555003</v>
      </c>
      <c r="C2168" s="9" t="s">
        <v>4324</v>
      </c>
      <c r="D2168" s="1" t="s">
        <v>2049</v>
      </c>
      <c r="E2168" s="8">
        <v>7799</v>
      </c>
      <c r="F2168" s="8">
        <v>314</v>
      </c>
      <c r="G2168" s="8">
        <v>99</v>
      </c>
      <c r="H2168" s="10">
        <f t="shared" si="451"/>
        <v>31.528662420382165</v>
      </c>
    </row>
    <row r="2169" spans="1:8" x14ac:dyDescent="0.2">
      <c r="B2169" s="8">
        <v>116555003</v>
      </c>
      <c r="C2169" s="9" t="s">
        <v>4324</v>
      </c>
      <c r="D2169" s="1" t="s">
        <v>2050</v>
      </c>
      <c r="E2169" s="8">
        <v>8232</v>
      </c>
      <c r="F2169" s="8">
        <v>375</v>
      </c>
      <c r="G2169" s="8">
        <v>162</v>
      </c>
      <c r="H2169" s="10">
        <f t="shared" si="451"/>
        <v>43.2</v>
      </c>
    </row>
    <row r="2170" spans="1:8" x14ac:dyDescent="0.2">
      <c r="A2170" s="11" t="s">
        <v>2051</v>
      </c>
      <c r="B2170" s="12">
        <f>SUBTOTAL(3,B2166:B2169)</f>
        <v>4</v>
      </c>
      <c r="C2170" s="13"/>
      <c r="D2170" s="14"/>
      <c r="E2170" s="12"/>
      <c r="F2170" s="12">
        <f t="shared" ref="F2170:G2170" si="462">SUM(F2166:F2169)</f>
        <v>2032</v>
      </c>
      <c r="G2170" s="12">
        <f t="shared" si="462"/>
        <v>638</v>
      </c>
      <c r="H2170" s="15">
        <f t="shared" si="451"/>
        <v>31.397637795275589</v>
      </c>
    </row>
    <row r="2171" spans="1:8" x14ac:dyDescent="0.2">
      <c r="B2171" s="8">
        <v>115226003</v>
      </c>
      <c r="C2171" s="9" t="s">
        <v>4325</v>
      </c>
      <c r="D2171" s="1" t="s">
        <v>2052</v>
      </c>
      <c r="E2171" s="8">
        <v>8005</v>
      </c>
      <c r="F2171" s="8">
        <v>221</v>
      </c>
      <c r="G2171" s="8">
        <v>119</v>
      </c>
      <c r="H2171" s="10">
        <f t="shared" si="451"/>
        <v>53.846153846153847</v>
      </c>
    </row>
    <row r="2172" spans="1:8" x14ac:dyDescent="0.2">
      <c r="B2172" s="8">
        <v>115226003</v>
      </c>
      <c r="C2172" s="9" t="s">
        <v>4325</v>
      </c>
      <c r="D2172" s="1" t="s">
        <v>2053</v>
      </c>
      <c r="E2172" s="8">
        <v>1788</v>
      </c>
      <c r="F2172" s="8">
        <v>445</v>
      </c>
      <c r="G2172" s="8">
        <v>119</v>
      </c>
      <c r="H2172" s="10">
        <f t="shared" si="451"/>
        <v>26.741573033707866</v>
      </c>
    </row>
    <row r="2173" spans="1:8" x14ac:dyDescent="0.2">
      <c r="B2173" s="8">
        <v>115226003</v>
      </c>
      <c r="C2173" s="9" t="s">
        <v>4325</v>
      </c>
      <c r="D2173" s="1" t="s">
        <v>2054</v>
      </c>
      <c r="E2173" s="8">
        <v>1790</v>
      </c>
      <c r="F2173" s="8">
        <v>681</v>
      </c>
      <c r="G2173" s="8">
        <v>147</v>
      </c>
      <c r="H2173" s="10">
        <f t="shared" si="451"/>
        <v>21.58590308370044</v>
      </c>
    </row>
    <row r="2174" spans="1:8" x14ac:dyDescent="0.2">
      <c r="B2174" s="8">
        <v>115226003</v>
      </c>
      <c r="C2174" s="9" t="s">
        <v>4325</v>
      </c>
      <c r="D2174" s="1" t="s">
        <v>2055</v>
      </c>
      <c r="E2174" s="8">
        <v>1785</v>
      </c>
      <c r="F2174" s="8">
        <v>550</v>
      </c>
      <c r="G2174" s="8">
        <v>169</v>
      </c>
      <c r="H2174" s="10">
        <f t="shared" si="451"/>
        <v>30.727272727272727</v>
      </c>
    </row>
    <row r="2175" spans="1:8" x14ac:dyDescent="0.2">
      <c r="B2175" s="8">
        <v>115226003</v>
      </c>
      <c r="C2175" s="9" t="s">
        <v>4325</v>
      </c>
      <c r="D2175" s="1" t="s">
        <v>4748</v>
      </c>
      <c r="E2175" s="8">
        <v>7756</v>
      </c>
      <c r="F2175" s="8">
        <v>451</v>
      </c>
      <c r="G2175" s="8">
        <v>198</v>
      </c>
      <c r="H2175" s="10">
        <f t="shared" si="451"/>
        <v>43.902439024390247</v>
      </c>
    </row>
    <row r="2176" spans="1:8" x14ac:dyDescent="0.2">
      <c r="A2176" s="11" t="s">
        <v>2056</v>
      </c>
      <c r="B2176" s="12">
        <f>SUBTOTAL(3,B2171:B2175)</f>
        <v>5</v>
      </c>
      <c r="C2176" s="13"/>
      <c r="D2176" s="14"/>
      <c r="E2176" s="12"/>
      <c r="F2176" s="12">
        <f t="shared" ref="F2176:G2176" si="463">SUM(F2171:F2175)</f>
        <v>2348</v>
      </c>
      <c r="G2176" s="12">
        <f t="shared" si="463"/>
        <v>752</v>
      </c>
      <c r="H2176" s="15">
        <f t="shared" si="451"/>
        <v>32.027257240204435</v>
      </c>
    </row>
    <row r="2177" spans="1:8" x14ac:dyDescent="0.2">
      <c r="B2177" s="8">
        <v>127045303</v>
      </c>
      <c r="C2177" s="9" t="s">
        <v>4326</v>
      </c>
      <c r="D2177" s="1" t="s">
        <v>2057</v>
      </c>
      <c r="E2177" s="8">
        <v>6566</v>
      </c>
      <c r="F2177" s="8">
        <v>322</v>
      </c>
      <c r="G2177" s="8">
        <v>147</v>
      </c>
      <c r="H2177" s="10">
        <f t="shared" si="451"/>
        <v>45.652173913043477</v>
      </c>
    </row>
    <row r="2178" spans="1:8" x14ac:dyDescent="0.2">
      <c r="A2178" s="11" t="s">
        <v>2058</v>
      </c>
      <c r="B2178" s="12">
        <f>SUBTOTAL(3,B2177:B2177)</f>
        <v>1</v>
      </c>
      <c r="C2178" s="13"/>
      <c r="D2178" s="14"/>
      <c r="E2178" s="12"/>
      <c r="F2178" s="12">
        <f t="shared" ref="F2178:G2178" si="464">SUM(F2177)</f>
        <v>322</v>
      </c>
      <c r="G2178" s="12">
        <f t="shared" si="464"/>
        <v>147</v>
      </c>
      <c r="H2178" s="15">
        <f t="shared" si="451"/>
        <v>45.652173913043477</v>
      </c>
    </row>
    <row r="2179" spans="1:8" x14ac:dyDescent="0.2">
      <c r="B2179" s="8">
        <v>211443503</v>
      </c>
      <c r="C2179" s="9" t="s">
        <v>2059</v>
      </c>
      <c r="D2179" s="1" t="s">
        <v>2060</v>
      </c>
      <c r="E2179" s="8">
        <v>211443503</v>
      </c>
      <c r="F2179" s="8">
        <v>86</v>
      </c>
      <c r="G2179" s="8">
        <v>10</v>
      </c>
      <c r="H2179" s="10">
        <f t="shared" si="451"/>
        <v>11.627906976744185</v>
      </c>
    </row>
    <row r="2180" spans="1:8" x14ac:dyDescent="0.2">
      <c r="A2180" s="11" t="s">
        <v>2061</v>
      </c>
      <c r="B2180" s="12">
        <f>SUBTOTAL(3,B2179:B2179)</f>
        <v>1</v>
      </c>
      <c r="C2180" s="13"/>
      <c r="D2180" s="14"/>
      <c r="E2180" s="12"/>
      <c r="F2180" s="12">
        <f t="shared" ref="F2180:G2180" si="465">SUM(F2179)</f>
        <v>86</v>
      </c>
      <c r="G2180" s="12">
        <f t="shared" si="465"/>
        <v>10</v>
      </c>
      <c r="H2180" s="15">
        <f t="shared" ref="H2180:H2243" si="466">G2180/F2180*100</f>
        <v>11.627906976744185</v>
      </c>
    </row>
    <row r="2181" spans="1:8" x14ac:dyDescent="0.2">
      <c r="B2181" s="8">
        <v>111444602</v>
      </c>
      <c r="C2181" s="9" t="s">
        <v>4327</v>
      </c>
      <c r="D2181" s="1" t="s">
        <v>2062</v>
      </c>
      <c r="E2181" s="8">
        <v>6261</v>
      </c>
      <c r="F2181" s="8">
        <v>285</v>
      </c>
      <c r="G2181" s="8">
        <v>103</v>
      </c>
      <c r="H2181" s="10">
        <f t="shared" si="466"/>
        <v>36.140350877192986</v>
      </c>
    </row>
    <row r="2182" spans="1:8" x14ac:dyDescent="0.2">
      <c r="B2182" s="8">
        <v>111444602</v>
      </c>
      <c r="C2182" s="9" t="s">
        <v>4327</v>
      </c>
      <c r="D2182" s="1" t="s">
        <v>2063</v>
      </c>
      <c r="E2182" s="8">
        <v>8182</v>
      </c>
      <c r="F2182" s="8">
        <v>401</v>
      </c>
      <c r="G2182" s="8">
        <v>152</v>
      </c>
      <c r="H2182" s="10">
        <f t="shared" si="466"/>
        <v>37.905236907730675</v>
      </c>
    </row>
    <row r="2183" spans="1:8" x14ac:dyDescent="0.2">
      <c r="B2183" s="8">
        <v>111444602</v>
      </c>
      <c r="C2183" s="9" t="s">
        <v>4327</v>
      </c>
      <c r="D2183" s="1" t="s">
        <v>2064</v>
      </c>
      <c r="E2183" s="8">
        <v>8183</v>
      </c>
      <c r="F2183" s="8">
        <v>214</v>
      </c>
      <c r="G2183" s="8">
        <v>68</v>
      </c>
      <c r="H2183" s="10">
        <f t="shared" si="466"/>
        <v>31.775700934579437</v>
      </c>
    </row>
    <row r="2184" spans="1:8" x14ac:dyDescent="0.2">
      <c r="B2184" s="8">
        <v>111444602</v>
      </c>
      <c r="C2184" s="9" t="s">
        <v>4327</v>
      </c>
      <c r="D2184" s="1" t="s">
        <v>4749</v>
      </c>
      <c r="E2184" s="8">
        <v>7789</v>
      </c>
      <c r="F2184" s="8">
        <v>637</v>
      </c>
      <c r="G2184" s="8">
        <v>391</v>
      </c>
      <c r="H2184" s="10">
        <f t="shared" si="466"/>
        <v>61.381475667189953</v>
      </c>
    </row>
    <row r="2185" spans="1:8" x14ac:dyDescent="0.2">
      <c r="B2185" s="8">
        <v>111444602</v>
      </c>
      <c r="C2185" s="9" t="s">
        <v>4327</v>
      </c>
      <c r="D2185" s="1" t="s">
        <v>2065</v>
      </c>
      <c r="E2185" s="8">
        <v>8184</v>
      </c>
      <c r="F2185" s="8">
        <v>572</v>
      </c>
      <c r="G2185" s="8">
        <v>244</v>
      </c>
      <c r="H2185" s="10">
        <f t="shared" si="466"/>
        <v>42.657342657342653</v>
      </c>
    </row>
    <row r="2186" spans="1:8" x14ac:dyDescent="0.2">
      <c r="B2186" s="8">
        <v>111444602</v>
      </c>
      <c r="C2186" s="9" t="s">
        <v>4327</v>
      </c>
      <c r="D2186" s="1" t="s">
        <v>4645</v>
      </c>
      <c r="E2186" s="8">
        <v>8187</v>
      </c>
      <c r="F2186" s="8">
        <v>971</v>
      </c>
      <c r="G2186" s="8">
        <v>226</v>
      </c>
      <c r="H2186" s="10">
        <f t="shared" si="466"/>
        <v>23.274974253347064</v>
      </c>
    </row>
    <row r="2187" spans="1:8" x14ac:dyDescent="0.2">
      <c r="B2187" s="8">
        <v>111444602</v>
      </c>
      <c r="C2187" s="9" t="s">
        <v>4327</v>
      </c>
      <c r="D2187" s="1" t="s">
        <v>4646</v>
      </c>
      <c r="E2187" s="8">
        <v>8186</v>
      </c>
      <c r="F2187" s="8">
        <v>858</v>
      </c>
      <c r="G2187" s="8">
        <v>269</v>
      </c>
      <c r="H2187" s="10">
        <f t="shared" si="466"/>
        <v>31.351981351981351</v>
      </c>
    </row>
    <row r="2188" spans="1:8" x14ac:dyDescent="0.2">
      <c r="B2188" s="8">
        <v>111444602</v>
      </c>
      <c r="C2188" s="9" t="s">
        <v>4327</v>
      </c>
      <c r="D2188" s="1" t="s">
        <v>2066</v>
      </c>
      <c r="E2188" s="8">
        <v>8185</v>
      </c>
      <c r="F2188" s="8">
        <v>872</v>
      </c>
      <c r="G2188" s="8">
        <v>313</v>
      </c>
      <c r="H2188" s="10">
        <f t="shared" si="466"/>
        <v>35.894495412844037</v>
      </c>
    </row>
    <row r="2189" spans="1:8" x14ac:dyDescent="0.2">
      <c r="B2189" s="8">
        <v>111444602</v>
      </c>
      <c r="C2189" s="9" t="s">
        <v>4327</v>
      </c>
      <c r="D2189" s="1" t="s">
        <v>2067</v>
      </c>
      <c r="E2189" s="8">
        <v>111444207</v>
      </c>
      <c r="F2189" s="8">
        <v>245</v>
      </c>
      <c r="G2189" s="8">
        <v>94</v>
      </c>
      <c r="H2189" s="10">
        <f t="shared" si="466"/>
        <v>38.367346938775512</v>
      </c>
    </row>
    <row r="2190" spans="1:8" x14ac:dyDescent="0.2">
      <c r="B2190" s="8">
        <v>111444602</v>
      </c>
      <c r="C2190" s="9" t="s">
        <v>4327</v>
      </c>
      <c r="D2190" s="1" t="s">
        <v>2068</v>
      </c>
      <c r="E2190" s="8">
        <v>3196</v>
      </c>
      <c r="F2190" s="8">
        <v>213</v>
      </c>
      <c r="G2190" s="8">
        <v>65</v>
      </c>
      <c r="H2190" s="10">
        <f t="shared" si="466"/>
        <v>30.516431924882632</v>
      </c>
    </row>
    <row r="2191" spans="1:8" x14ac:dyDescent="0.2">
      <c r="A2191" s="11" t="s">
        <v>2069</v>
      </c>
      <c r="B2191" s="12">
        <f>SUBTOTAL(3,B2181:B2190)</f>
        <v>10</v>
      </c>
      <c r="C2191" s="13"/>
      <c r="D2191" s="14"/>
      <c r="E2191" s="12"/>
      <c r="F2191" s="12">
        <f t="shared" ref="F2191:G2191" si="467">SUM(F2181:F2190)</f>
        <v>5268</v>
      </c>
      <c r="G2191" s="12">
        <f t="shared" si="467"/>
        <v>1925</v>
      </c>
      <c r="H2191" s="15">
        <f t="shared" si="466"/>
        <v>36.541381928625668</v>
      </c>
    </row>
    <row r="2192" spans="1:8" x14ac:dyDescent="0.2">
      <c r="B2192" s="8">
        <v>116605003</v>
      </c>
      <c r="C2192" s="9" t="s">
        <v>4328</v>
      </c>
      <c r="D2192" s="1" t="s">
        <v>2070</v>
      </c>
      <c r="E2192" s="8">
        <v>7863</v>
      </c>
      <c r="F2192" s="8">
        <v>533</v>
      </c>
      <c r="G2192" s="8">
        <v>154</v>
      </c>
      <c r="H2192" s="10">
        <f t="shared" si="466"/>
        <v>28.893058161350844</v>
      </c>
    </row>
    <row r="2193" spans="1:8" x14ac:dyDescent="0.2">
      <c r="B2193" s="8">
        <v>116605003</v>
      </c>
      <c r="C2193" s="9" t="s">
        <v>4328</v>
      </c>
      <c r="D2193" s="1" t="s">
        <v>2071</v>
      </c>
      <c r="E2193" s="8">
        <v>6809</v>
      </c>
      <c r="F2193" s="8">
        <v>500</v>
      </c>
      <c r="G2193" s="8">
        <v>117</v>
      </c>
      <c r="H2193" s="10">
        <f t="shared" si="466"/>
        <v>23.400000000000002</v>
      </c>
    </row>
    <row r="2194" spans="1:8" x14ac:dyDescent="0.2">
      <c r="B2194" s="8">
        <v>116605003</v>
      </c>
      <c r="C2194" s="9" t="s">
        <v>4328</v>
      </c>
      <c r="D2194" s="1" t="s">
        <v>2072</v>
      </c>
      <c r="E2194" s="8">
        <v>4091</v>
      </c>
      <c r="F2194" s="8">
        <v>643</v>
      </c>
      <c r="G2194" s="8">
        <v>171</v>
      </c>
      <c r="H2194" s="10">
        <f t="shared" si="466"/>
        <v>26.594090202177295</v>
      </c>
    </row>
    <row r="2195" spans="1:8" x14ac:dyDescent="0.2">
      <c r="B2195" s="8">
        <v>116605003</v>
      </c>
      <c r="C2195" s="9" t="s">
        <v>4328</v>
      </c>
      <c r="D2195" s="1" t="s">
        <v>2073</v>
      </c>
      <c r="E2195" s="8">
        <v>6360</v>
      </c>
      <c r="F2195" s="8">
        <v>460</v>
      </c>
      <c r="G2195" s="8">
        <v>148</v>
      </c>
      <c r="H2195" s="10">
        <f t="shared" si="466"/>
        <v>32.173913043478258</v>
      </c>
    </row>
    <row r="2196" spans="1:8" x14ac:dyDescent="0.2">
      <c r="A2196" s="11" t="s">
        <v>2074</v>
      </c>
      <c r="B2196" s="12">
        <f>SUBTOTAL(3,B2192:B2195)</f>
        <v>4</v>
      </c>
      <c r="C2196" s="13"/>
      <c r="D2196" s="14"/>
      <c r="E2196" s="12"/>
      <c r="F2196" s="12">
        <f t="shared" ref="F2196:G2196" si="468">SUM(F2192:F2195)</f>
        <v>2136</v>
      </c>
      <c r="G2196" s="12">
        <f t="shared" si="468"/>
        <v>590</v>
      </c>
      <c r="H2196" s="15">
        <f t="shared" si="466"/>
        <v>27.621722846441948</v>
      </c>
    </row>
    <row r="2197" spans="1:8" x14ac:dyDescent="0.2">
      <c r="B2197" s="8">
        <v>105257602</v>
      </c>
      <c r="C2197" s="9" t="s">
        <v>4329</v>
      </c>
      <c r="D2197" s="1" t="s">
        <v>2075</v>
      </c>
      <c r="E2197" s="8">
        <v>2053</v>
      </c>
      <c r="F2197" s="8">
        <v>668</v>
      </c>
      <c r="G2197" s="8">
        <v>73</v>
      </c>
      <c r="H2197" s="10">
        <f t="shared" si="466"/>
        <v>10.928143712574851</v>
      </c>
    </row>
    <row r="2198" spans="1:8" x14ac:dyDescent="0.2">
      <c r="B2198" s="8">
        <v>105257602</v>
      </c>
      <c r="C2198" s="9" t="s">
        <v>4329</v>
      </c>
      <c r="D2198" s="1" t="s">
        <v>2076</v>
      </c>
      <c r="E2198" s="8">
        <v>2054</v>
      </c>
      <c r="F2198" s="8">
        <v>691</v>
      </c>
      <c r="G2198" s="8">
        <v>147</v>
      </c>
      <c r="H2198" s="10">
        <f t="shared" si="466"/>
        <v>21.273516642547033</v>
      </c>
    </row>
    <row r="2199" spans="1:8" x14ac:dyDescent="0.2">
      <c r="B2199" s="8">
        <v>105257602</v>
      </c>
      <c r="C2199" s="9" t="s">
        <v>4329</v>
      </c>
      <c r="D2199" s="1" t="s">
        <v>2077</v>
      </c>
      <c r="E2199" s="8">
        <v>4724</v>
      </c>
      <c r="F2199" s="8">
        <v>426</v>
      </c>
      <c r="G2199" s="8">
        <v>96</v>
      </c>
      <c r="H2199" s="10">
        <f t="shared" si="466"/>
        <v>22.535211267605636</v>
      </c>
    </row>
    <row r="2200" spans="1:8" x14ac:dyDescent="0.2">
      <c r="B2200" s="8">
        <v>105257602</v>
      </c>
      <c r="C2200" s="9" t="s">
        <v>4329</v>
      </c>
      <c r="D2200" s="1" t="s">
        <v>727</v>
      </c>
      <c r="E2200" s="8">
        <v>5329</v>
      </c>
      <c r="F2200" s="8">
        <v>782</v>
      </c>
      <c r="G2200" s="8">
        <v>168</v>
      </c>
      <c r="H2200" s="10">
        <f t="shared" si="466"/>
        <v>21.483375959079286</v>
      </c>
    </row>
    <row r="2201" spans="1:8" x14ac:dyDescent="0.2">
      <c r="B2201" s="8">
        <v>105257602</v>
      </c>
      <c r="C2201" s="9" t="s">
        <v>4329</v>
      </c>
      <c r="D2201" s="1" t="s">
        <v>2078</v>
      </c>
      <c r="E2201" s="8">
        <v>4954</v>
      </c>
      <c r="F2201" s="8">
        <v>559</v>
      </c>
      <c r="G2201" s="8">
        <v>120</v>
      </c>
      <c r="H2201" s="10">
        <f t="shared" si="466"/>
        <v>21.466905187835419</v>
      </c>
    </row>
    <row r="2202" spans="1:8" x14ac:dyDescent="0.2">
      <c r="B2202" s="8">
        <v>105257602</v>
      </c>
      <c r="C2202" s="9" t="s">
        <v>4329</v>
      </c>
      <c r="D2202" s="1" t="s">
        <v>2079</v>
      </c>
      <c r="E2202" s="8">
        <v>8071</v>
      </c>
      <c r="F2202" s="8">
        <v>2301</v>
      </c>
      <c r="G2202" s="8">
        <v>409</v>
      </c>
      <c r="H2202" s="10">
        <f t="shared" si="466"/>
        <v>17.774880486744891</v>
      </c>
    </row>
    <row r="2203" spans="1:8" x14ac:dyDescent="0.2">
      <c r="B2203" s="8">
        <v>105257602</v>
      </c>
      <c r="C2203" s="9" t="s">
        <v>4329</v>
      </c>
      <c r="D2203" s="1" t="s">
        <v>2080</v>
      </c>
      <c r="E2203" s="8">
        <v>7471</v>
      </c>
      <c r="F2203" s="8">
        <v>39</v>
      </c>
      <c r="G2203" s="8">
        <v>1</v>
      </c>
      <c r="H2203" s="10">
        <f t="shared" si="466"/>
        <v>2.5641025641025639</v>
      </c>
    </row>
    <row r="2204" spans="1:8" x14ac:dyDescent="0.2">
      <c r="B2204" s="8">
        <v>105257602</v>
      </c>
      <c r="C2204" s="9" t="s">
        <v>4329</v>
      </c>
      <c r="D2204" s="1" t="s">
        <v>1222</v>
      </c>
      <c r="E2204" s="8">
        <v>2059</v>
      </c>
      <c r="F2204" s="8">
        <v>633</v>
      </c>
      <c r="G2204" s="8">
        <v>178</v>
      </c>
      <c r="H2204" s="10">
        <f t="shared" si="466"/>
        <v>28.120063191153239</v>
      </c>
    </row>
    <row r="2205" spans="1:8" x14ac:dyDescent="0.2">
      <c r="B2205" s="8">
        <v>105257602</v>
      </c>
      <c r="C2205" s="9" t="s">
        <v>4329</v>
      </c>
      <c r="D2205" s="1" t="s">
        <v>2081</v>
      </c>
      <c r="E2205" s="8">
        <v>7384</v>
      </c>
      <c r="F2205" s="8">
        <v>510</v>
      </c>
      <c r="G2205" s="8">
        <v>51</v>
      </c>
      <c r="H2205" s="10">
        <f t="shared" si="466"/>
        <v>10</v>
      </c>
    </row>
    <row r="2206" spans="1:8" x14ac:dyDescent="0.2">
      <c r="B2206" s="8">
        <v>105257602</v>
      </c>
      <c r="C2206" s="9" t="s">
        <v>4329</v>
      </c>
      <c r="D2206" s="1" t="s">
        <v>2082</v>
      </c>
      <c r="E2206" s="8">
        <v>2062</v>
      </c>
      <c r="F2206" s="8">
        <v>654</v>
      </c>
      <c r="G2206" s="8">
        <v>144</v>
      </c>
      <c r="H2206" s="10">
        <f t="shared" si="466"/>
        <v>22.018348623853214</v>
      </c>
    </row>
    <row r="2207" spans="1:8" x14ac:dyDescent="0.2">
      <c r="A2207" s="11" t="s">
        <v>2083</v>
      </c>
      <c r="B2207" s="12">
        <f>SUBTOTAL(3,B2197:B2206)</f>
        <v>10</v>
      </c>
      <c r="C2207" s="13"/>
      <c r="D2207" s="14"/>
      <c r="E2207" s="12"/>
      <c r="F2207" s="12">
        <f t="shared" ref="F2207:G2207" si="469">SUM(F2197:F2206)</f>
        <v>7263</v>
      </c>
      <c r="G2207" s="12">
        <f t="shared" si="469"/>
        <v>1387</v>
      </c>
      <c r="H2207" s="15">
        <f t="shared" si="466"/>
        <v>19.09679195924549</v>
      </c>
    </row>
    <row r="2208" spans="1:8" x14ac:dyDescent="0.2">
      <c r="B2208" s="8">
        <v>115226103</v>
      </c>
      <c r="C2208" s="9" t="s">
        <v>4330</v>
      </c>
      <c r="D2208" s="1" t="s">
        <v>2084</v>
      </c>
      <c r="E2208" s="8">
        <v>1793</v>
      </c>
      <c r="F2208" s="8">
        <v>303</v>
      </c>
      <c r="G2208" s="8">
        <v>104</v>
      </c>
      <c r="H2208" s="10">
        <f t="shared" si="466"/>
        <v>34.323432343234323</v>
      </c>
    </row>
    <row r="2209" spans="1:8" x14ac:dyDescent="0.2">
      <c r="B2209" s="8">
        <v>115226103</v>
      </c>
      <c r="C2209" s="9" t="s">
        <v>4330</v>
      </c>
      <c r="D2209" s="1" t="s">
        <v>2085</v>
      </c>
      <c r="E2209" s="8">
        <v>1794</v>
      </c>
      <c r="F2209" s="8">
        <v>447</v>
      </c>
      <c r="G2209" s="8">
        <v>91</v>
      </c>
      <c r="H2209" s="10">
        <f t="shared" si="466"/>
        <v>20.3579418344519</v>
      </c>
    </row>
    <row r="2210" spans="1:8" x14ac:dyDescent="0.2">
      <c r="A2210" s="11" t="s">
        <v>2086</v>
      </c>
      <c r="B2210" s="12">
        <f>SUBTOTAL(3,B2208:B2209)</f>
        <v>2</v>
      </c>
      <c r="C2210" s="13"/>
      <c r="D2210" s="14"/>
      <c r="E2210" s="12"/>
      <c r="F2210" s="12">
        <f t="shared" ref="F2210:G2210" si="470">SUM(F2208:F2209)</f>
        <v>750</v>
      </c>
      <c r="G2210" s="12">
        <f t="shared" si="470"/>
        <v>195</v>
      </c>
      <c r="H2210" s="15">
        <f t="shared" si="466"/>
        <v>26</v>
      </c>
    </row>
    <row r="2211" spans="1:8" x14ac:dyDescent="0.2">
      <c r="B2211" s="8">
        <v>116195004</v>
      </c>
      <c r="C2211" s="9" t="s">
        <v>4331</v>
      </c>
      <c r="D2211" s="1" t="s">
        <v>2087</v>
      </c>
      <c r="E2211" s="8">
        <v>7064</v>
      </c>
      <c r="F2211" s="8">
        <v>384</v>
      </c>
      <c r="G2211" s="8">
        <v>77</v>
      </c>
      <c r="H2211" s="10">
        <f t="shared" si="466"/>
        <v>20.052083333333336</v>
      </c>
    </row>
    <row r="2212" spans="1:8" x14ac:dyDescent="0.2">
      <c r="B2212" s="8">
        <v>116195004</v>
      </c>
      <c r="C2212" s="9" t="s">
        <v>4331</v>
      </c>
      <c r="D2212" s="1" t="s">
        <v>2088</v>
      </c>
      <c r="E2212" s="8">
        <v>1623</v>
      </c>
      <c r="F2212" s="8">
        <v>297</v>
      </c>
      <c r="G2212" s="8">
        <v>51</v>
      </c>
      <c r="H2212" s="10">
        <f t="shared" si="466"/>
        <v>17.171717171717169</v>
      </c>
    </row>
    <row r="2213" spans="1:8" x14ac:dyDescent="0.2">
      <c r="A2213" s="11" t="s">
        <v>2089</v>
      </c>
      <c r="B2213" s="12">
        <f>SUBTOTAL(3,B2211:B2212)</f>
        <v>2</v>
      </c>
      <c r="C2213" s="13"/>
      <c r="D2213" s="14"/>
      <c r="E2213" s="12"/>
      <c r="F2213" s="12">
        <f t="shared" ref="F2213:G2213" si="471">SUM(F2211:F2212)</f>
        <v>681</v>
      </c>
      <c r="G2213" s="12">
        <f t="shared" si="471"/>
        <v>128</v>
      </c>
      <c r="H2213" s="15">
        <f t="shared" si="466"/>
        <v>18.795888399412629</v>
      </c>
    </row>
    <row r="2214" spans="1:8" x14ac:dyDescent="0.2">
      <c r="B2214" s="8">
        <v>116495003</v>
      </c>
      <c r="C2214" s="9" t="s">
        <v>4332</v>
      </c>
      <c r="D2214" s="1" t="s">
        <v>4750</v>
      </c>
      <c r="E2214" s="8">
        <v>5353</v>
      </c>
      <c r="F2214" s="8">
        <v>594</v>
      </c>
      <c r="G2214" s="8">
        <v>289</v>
      </c>
      <c r="H2214" s="10">
        <f t="shared" si="466"/>
        <v>48.65319865319865</v>
      </c>
    </row>
    <row r="2215" spans="1:8" x14ac:dyDescent="0.2">
      <c r="B2215" s="8">
        <v>116495003</v>
      </c>
      <c r="C2215" s="9" t="s">
        <v>4332</v>
      </c>
      <c r="D2215" s="1" t="s">
        <v>2090</v>
      </c>
      <c r="E2215" s="8">
        <v>3541</v>
      </c>
      <c r="F2215" s="8">
        <v>646</v>
      </c>
      <c r="G2215" s="8">
        <v>188</v>
      </c>
      <c r="H2215" s="10">
        <f t="shared" si="466"/>
        <v>29.102167182662537</v>
      </c>
    </row>
    <row r="2216" spans="1:8" x14ac:dyDescent="0.2">
      <c r="B2216" s="8">
        <v>116495003</v>
      </c>
      <c r="C2216" s="9" t="s">
        <v>4332</v>
      </c>
      <c r="D2216" s="1" t="s">
        <v>2091</v>
      </c>
      <c r="E2216" s="8">
        <v>6863</v>
      </c>
      <c r="F2216" s="8">
        <v>501</v>
      </c>
      <c r="G2216" s="8">
        <v>174</v>
      </c>
      <c r="H2216" s="10">
        <f t="shared" si="466"/>
        <v>34.730538922155688</v>
      </c>
    </row>
    <row r="2217" spans="1:8" x14ac:dyDescent="0.2">
      <c r="B2217" s="8">
        <v>116495003</v>
      </c>
      <c r="C2217" s="9" t="s">
        <v>4332</v>
      </c>
      <c r="D2217" s="1" t="s">
        <v>2092</v>
      </c>
      <c r="E2217" s="8">
        <v>7034</v>
      </c>
      <c r="F2217" s="8">
        <v>174</v>
      </c>
      <c r="G2217" s="8">
        <v>67</v>
      </c>
      <c r="H2217" s="10">
        <f t="shared" si="466"/>
        <v>38.505747126436781</v>
      </c>
    </row>
    <row r="2218" spans="1:8" x14ac:dyDescent="0.2">
      <c r="B2218" s="8">
        <v>116495003</v>
      </c>
      <c r="C2218" s="9" t="s">
        <v>4332</v>
      </c>
      <c r="D2218" s="1" t="s">
        <v>2093</v>
      </c>
      <c r="E2218" s="8">
        <v>3537</v>
      </c>
      <c r="F2218" s="8">
        <v>274</v>
      </c>
      <c r="G2218" s="8">
        <v>101</v>
      </c>
      <c r="H2218" s="10">
        <f t="shared" si="466"/>
        <v>36.861313868613138</v>
      </c>
    </row>
    <row r="2219" spans="1:8" x14ac:dyDescent="0.2">
      <c r="A2219" s="11" t="s">
        <v>2094</v>
      </c>
      <c r="B2219" s="12">
        <f>SUBTOTAL(3,B2214:B2218)</f>
        <v>5</v>
      </c>
      <c r="C2219" s="13"/>
      <c r="D2219" s="14"/>
      <c r="E2219" s="12"/>
      <c r="F2219" s="12">
        <f t="shared" ref="F2219:G2219" si="472">SUM(F2214:F2218)</f>
        <v>2189</v>
      </c>
      <c r="G2219" s="12">
        <f t="shared" si="472"/>
        <v>819</v>
      </c>
      <c r="H2219" s="15">
        <f t="shared" si="466"/>
        <v>37.414344449520328</v>
      </c>
    </row>
    <row r="2220" spans="1:8" x14ac:dyDescent="0.2">
      <c r="B2220" s="8">
        <v>219359801</v>
      </c>
      <c r="C2220" s="9" t="s">
        <v>2095</v>
      </c>
      <c r="D2220" s="1" t="s">
        <v>2095</v>
      </c>
      <c r="E2220" s="8">
        <v>219359801</v>
      </c>
      <c r="F2220" s="8">
        <v>68</v>
      </c>
      <c r="G2220" s="8">
        <v>2</v>
      </c>
      <c r="H2220" s="10">
        <f t="shared" si="466"/>
        <v>2.9411764705882351</v>
      </c>
    </row>
    <row r="2221" spans="1:8" x14ac:dyDescent="0.2">
      <c r="A2221" s="11" t="s">
        <v>2096</v>
      </c>
      <c r="B2221" s="12">
        <f>SUBTOTAL(3,B2220:B2220)</f>
        <v>1</v>
      </c>
      <c r="C2221" s="13"/>
      <c r="D2221" s="14"/>
      <c r="E2221" s="12"/>
      <c r="F2221" s="12">
        <f t="shared" ref="F2221:G2221" si="473">SUM(F2220)</f>
        <v>68</v>
      </c>
      <c r="G2221" s="12">
        <f t="shared" si="473"/>
        <v>2</v>
      </c>
      <c r="H2221" s="15">
        <f t="shared" si="466"/>
        <v>2.9411764705882351</v>
      </c>
    </row>
    <row r="2222" spans="1:8" x14ac:dyDescent="0.2">
      <c r="B2222" s="8">
        <v>129544703</v>
      </c>
      <c r="C2222" s="9" t="s">
        <v>4333</v>
      </c>
      <c r="D2222" s="1" t="s">
        <v>2097</v>
      </c>
      <c r="E2222" s="8">
        <v>4836</v>
      </c>
      <c r="F2222" s="8">
        <v>108</v>
      </c>
      <c r="G2222" s="8">
        <v>41</v>
      </c>
      <c r="H2222" s="10">
        <f t="shared" si="466"/>
        <v>37.962962962962962</v>
      </c>
    </row>
    <row r="2223" spans="1:8" x14ac:dyDescent="0.2">
      <c r="B2223" s="8">
        <v>129544703</v>
      </c>
      <c r="C2223" s="9" t="s">
        <v>4333</v>
      </c>
      <c r="D2223" s="1" t="s">
        <v>2098</v>
      </c>
      <c r="E2223" s="8">
        <v>6699</v>
      </c>
      <c r="F2223" s="8">
        <v>541</v>
      </c>
      <c r="G2223" s="8">
        <v>214</v>
      </c>
      <c r="H2223" s="10">
        <f t="shared" si="466"/>
        <v>39.556377079482438</v>
      </c>
    </row>
    <row r="2224" spans="1:8" x14ac:dyDescent="0.2">
      <c r="B2224" s="8">
        <v>129544703</v>
      </c>
      <c r="C2224" s="9" t="s">
        <v>4333</v>
      </c>
      <c r="D2224" s="1" t="s">
        <v>2099</v>
      </c>
      <c r="E2224" s="8">
        <v>6583</v>
      </c>
      <c r="F2224" s="8">
        <v>531</v>
      </c>
      <c r="G2224" s="8">
        <v>152</v>
      </c>
      <c r="H2224" s="10">
        <f t="shared" si="466"/>
        <v>28.625235404896422</v>
      </c>
    </row>
    <row r="2225" spans="1:8" x14ac:dyDescent="0.2">
      <c r="A2225" s="11" t="s">
        <v>2100</v>
      </c>
      <c r="B2225" s="12">
        <f>SUBTOTAL(3,B2222:B2224)</f>
        <v>3</v>
      </c>
      <c r="C2225" s="13"/>
      <c r="D2225" s="14"/>
      <c r="E2225" s="12"/>
      <c r="F2225" s="12">
        <f t="shared" ref="F2225:G2225" si="474">SUM(F2222:F2224)</f>
        <v>1180</v>
      </c>
      <c r="G2225" s="12">
        <f t="shared" si="474"/>
        <v>407</v>
      </c>
      <c r="H2225" s="15">
        <f t="shared" si="466"/>
        <v>34.491525423728817</v>
      </c>
    </row>
    <row r="2226" spans="1:8" x14ac:dyDescent="0.2">
      <c r="B2226" s="8">
        <v>104375003</v>
      </c>
      <c r="C2226" s="9" t="s">
        <v>4334</v>
      </c>
      <c r="D2226" s="1" t="s">
        <v>2101</v>
      </c>
      <c r="E2226" s="8">
        <v>7108</v>
      </c>
      <c r="F2226" s="8">
        <v>8100</v>
      </c>
      <c r="G2226" s="8">
        <v>241</v>
      </c>
      <c r="H2226" s="10">
        <f t="shared" si="466"/>
        <v>2.975308641975309</v>
      </c>
    </row>
    <row r="2227" spans="1:8" x14ac:dyDescent="0.2">
      <c r="B2227" s="8">
        <v>104375003</v>
      </c>
      <c r="C2227" s="9" t="s">
        <v>4334</v>
      </c>
      <c r="D2227" s="1" t="s">
        <v>2102</v>
      </c>
      <c r="E2227" s="8">
        <v>2686</v>
      </c>
      <c r="F2227" s="8">
        <v>708</v>
      </c>
      <c r="G2227" s="8">
        <v>168</v>
      </c>
      <c r="H2227" s="10">
        <f t="shared" si="466"/>
        <v>23.728813559322035</v>
      </c>
    </row>
    <row r="2228" spans="1:8" x14ac:dyDescent="0.2">
      <c r="A2228" s="11" t="s">
        <v>2103</v>
      </c>
      <c r="B2228" s="12">
        <f>SUBTOTAL(3,B2226:B2227)</f>
        <v>2</v>
      </c>
      <c r="C2228" s="13"/>
      <c r="D2228" s="14"/>
      <c r="E2228" s="12"/>
      <c r="F2228" s="12">
        <f t="shared" ref="F2228:G2228" si="475">SUM(F2226:F2227)</f>
        <v>8808</v>
      </c>
      <c r="G2228" s="12">
        <f t="shared" si="475"/>
        <v>409</v>
      </c>
      <c r="H2228" s="15">
        <f t="shared" si="466"/>
        <v>4.6435059037238871</v>
      </c>
    </row>
    <row r="2229" spans="1:8" x14ac:dyDescent="0.2">
      <c r="B2229" s="8">
        <v>203025485</v>
      </c>
      <c r="C2229" s="9" t="s">
        <v>4669</v>
      </c>
      <c r="D2229" s="1" t="s">
        <v>2104</v>
      </c>
      <c r="E2229" s="8">
        <v>203025485</v>
      </c>
      <c r="F2229" s="8">
        <v>270</v>
      </c>
      <c r="G2229" s="8">
        <v>28</v>
      </c>
      <c r="H2229" s="10">
        <f t="shared" si="466"/>
        <v>10.37037037037037</v>
      </c>
    </row>
    <row r="2230" spans="1:8" x14ac:dyDescent="0.2">
      <c r="A2230" s="11" t="s">
        <v>2105</v>
      </c>
      <c r="B2230" s="12">
        <f>SUBTOTAL(3,B2229:B2229)</f>
        <v>1</v>
      </c>
      <c r="C2230" s="13"/>
      <c r="D2230" s="14"/>
      <c r="E2230" s="12"/>
      <c r="F2230" s="12">
        <f t="shared" ref="F2230:G2230" si="476">SUM(F2229)</f>
        <v>270</v>
      </c>
      <c r="G2230" s="12">
        <f t="shared" si="476"/>
        <v>28</v>
      </c>
      <c r="H2230" s="15">
        <f t="shared" si="466"/>
        <v>10.37037037037037</v>
      </c>
    </row>
    <row r="2231" spans="1:8" x14ac:dyDescent="0.2">
      <c r="B2231" s="8">
        <v>107655803</v>
      </c>
      <c r="C2231" s="9" t="s">
        <v>4335</v>
      </c>
      <c r="D2231" s="1" t="s">
        <v>2106</v>
      </c>
      <c r="E2231" s="8">
        <v>300658500</v>
      </c>
      <c r="F2231" s="8">
        <v>47</v>
      </c>
      <c r="G2231" s="8">
        <v>25</v>
      </c>
      <c r="H2231" s="10">
        <f t="shared" si="466"/>
        <v>53.191489361702125</v>
      </c>
    </row>
    <row r="2232" spans="1:8" x14ac:dyDescent="0.2">
      <c r="B2232" s="8">
        <v>107655803</v>
      </c>
      <c r="C2232" s="9" t="s">
        <v>4335</v>
      </c>
      <c r="D2232" s="1" t="s">
        <v>2107</v>
      </c>
      <c r="E2232" s="8">
        <v>4444</v>
      </c>
      <c r="F2232" s="8">
        <v>402</v>
      </c>
      <c r="G2232" s="8">
        <v>217</v>
      </c>
      <c r="H2232" s="10">
        <f t="shared" si="466"/>
        <v>53.980099502487569</v>
      </c>
    </row>
    <row r="2233" spans="1:8" x14ac:dyDescent="0.2">
      <c r="B2233" s="8">
        <v>107655803</v>
      </c>
      <c r="C2233" s="9" t="s">
        <v>4335</v>
      </c>
      <c r="D2233" s="1" t="s">
        <v>2108</v>
      </c>
      <c r="E2233" s="8">
        <v>307650017</v>
      </c>
      <c r="F2233" s="8">
        <v>3</v>
      </c>
      <c r="G2233" s="8">
        <v>3</v>
      </c>
      <c r="H2233" s="10">
        <f t="shared" si="466"/>
        <v>100</v>
      </c>
    </row>
    <row r="2234" spans="1:8" x14ac:dyDescent="0.2">
      <c r="B2234" s="8">
        <v>107655803</v>
      </c>
      <c r="C2234" s="9" t="s">
        <v>4335</v>
      </c>
      <c r="D2234" s="1" t="s">
        <v>2109</v>
      </c>
      <c r="E2234" s="8">
        <v>6181</v>
      </c>
      <c r="F2234" s="8">
        <v>462</v>
      </c>
      <c r="G2234" s="8">
        <v>221</v>
      </c>
      <c r="H2234" s="10">
        <f t="shared" si="466"/>
        <v>47.83549783549784</v>
      </c>
    </row>
    <row r="2235" spans="1:8" x14ac:dyDescent="0.2">
      <c r="A2235" s="11" t="s">
        <v>2110</v>
      </c>
      <c r="B2235" s="12">
        <f>SUBTOTAL(3,B2231:B2234)</f>
        <v>4</v>
      </c>
      <c r="C2235" s="13"/>
      <c r="D2235" s="14"/>
      <c r="E2235" s="12"/>
      <c r="F2235" s="12">
        <f t="shared" ref="F2235:G2235" si="477">SUM(F2231:F2234)</f>
        <v>914</v>
      </c>
      <c r="G2235" s="12">
        <f t="shared" si="477"/>
        <v>466</v>
      </c>
      <c r="H2235" s="15">
        <f t="shared" si="466"/>
        <v>50.984682713347915</v>
      </c>
    </row>
    <row r="2236" spans="1:8" x14ac:dyDescent="0.2">
      <c r="B2236" s="8">
        <v>104105353</v>
      </c>
      <c r="C2236" s="9" t="s">
        <v>4336</v>
      </c>
      <c r="D2236" s="1" t="s">
        <v>2111</v>
      </c>
      <c r="E2236" s="8">
        <v>6605</v>
      </c>
      <c r="F2236" s="8">
        <v>614</v>
      </c>
      <c r="G2236" s="8">
        <v>218</v>
      </c>
      <c r="H2236" s="10">
        <f t="shared" si="466"/>
        <v>35.504885993485338</v>
      </c>
    </row>
    <row r="2237" spans="1:8" x14ac:dyDescent="0.2">
      <c r="B2237" s="8">
        <v>104105353</v>
      </c>
      <c r="C2237" s="9" t="s">
        <v>4336</v>
      </c>
      <c r="D2237" s="1" t="s">
        <v>2112</v>
      </c>
      <c r="E2237" s="8">
        <v>1164</v>
      </c>
      <c r="F2237" s="8">
        <v>610</v>
      </c>
      <c r="G2237" s="8">
        <v>136</v>
      </c>
      <c r="H2237" s="10">
        <f t="shared" si="466"/>
        <v>22.295081967213115</v>
      </c>
    </row>
    <row r="2238" spans="1:8" x14ac:dyDescent="0.2">
      <c r="A2238" s="11" t="s">
        <v>2113</v>
      </c>
      <c r="B2238" s="12">
        <f>SUBTOTAL(3,B2236:B2237)</f>
        <v>2</v>
      </c>
      <c r="C2238" s="13"/>
      <c r="D2238" s="14"/>
      <c r="E2238" s="12"/>
      <c r="F2238" s="12">
        <f t="shared" ref="F2238:G2238" si="478">SUM(F2236:F2237)</f>
        <v>1224</v>
      </c>
      <c r="G2238" s="12">
        <f t="shared" si="478"/>
        <v>354</v>
      </c>
      <c r="H2238" s="15">
        <f t="shared" si="466"/>
        <v>28.921568627450984</v>
      </c>
    </row>
    <row r="2239" spans="1:8" x14ac:dyDescent="0.2">
      <c r="B2239" s="8">
        <v>120454507</v>
      </c>
      <c r="C2239" s="9" t="s">
        <v>4608</v>
      </c>
      <c r="D2239" s="1" t="s">
        <v>4608</v>
      </c>
      <c r="E2239" s="8">
        <v>6674</v>
      </c>
      <c r="F2239" s="8">
        <v>905</v>
      </c>
      <c r="G2239" s="8">
        <v>148</v>
      </c>
      <c r="H2239" s="10">
        <f t="shared" si="466"/>
        <v>16.353591160220997</v>
      </c>
    </row>
    <row r="2240" spans="1:8" x14ac:dyDescent="0.2">
      <c r="A2240" s="11" t="s">
        <v>2114</v>
      </c>
      <c r="B2240" s="12">
        <f>SUBTOTAL(3,B2239:B2239)</f>
        <v>1</v>
      </c>
      <c r="C2240" s="13"/>
      <c r="D2240" s="14"/>
      <c r="E2240" s="12"/>
      <c r="F2240" s="12">
        <f t="shared" ref="F2240:G2240" si="479">SUM(F2239)</f>
        <v>905</v>
      </c>
      <c r="G2240" s="12">
        <f t="shared" si="479"/>
        <v>148</v>
      </c>
      <c r="H2240" s="15">
        <f t="shared" si="466"/>
        <v>16.353591160220997</v>
      </c>
    </row>
    <row r="2241" spans="1:8" x14ac:dyDescent="0.2">
      <c r="B2241" s="8">
        <v>117415004</v>
      </c>
      <c r="C2241" s="9" t="s">
        <v>4337</v>
      </c>
      <c r="D2241" s="1" t="s">
        <v>2115</v>
      </c>
      <c r="E2241" s="8">
        <v>3039</v>
      </c>
      <c r="F2241" s="8">
        <v>480</v>
      </c>
      <c r="G2241" s="8">
        <v>111</v>
      </c>
      <c r="H2241" s="10">
        <f t="shared" si="466"/>
        <v>23.125</v>
      </c>
    </row>
    <row r="2242" spans="1:8" x14ac:dyDescent="0.2">
      <c r="B2242" s="8">
        <v>117415004</v>
      </c>
      <c r="C2242" s="9" t="s">
        <v>4337</v>
      </c>
      <c r="D2242" s="1" t="s">
        <v>2116</v>
      </c>
      <c r="E2242" s="8">
        <v>3040</v>
      </c>
      <c r="F2242" s="8">
        <v>437</v>
      </c>
      <c r="G2242" s="8">
        <v>93</v>
      </c>
      <c r="H2242" s="10">
        <f t="shared" si="466"/>
        <v>21.28146453089245</v>
      </c>
    </row>
    <row r="2243" spans="1:8" x14ac:dyDescent="0.2">
      <c r="A2243" s="11" t="s">
        <v>2117</v>
      </c>
      <c r="B2243" s="12">
        <f>SUBTOTAL(3,B2241:B2242)</f>
        <v>2</v>
      </c>
      <c r="C2243" s="13"/>
      <c r="D2243" s="14"/>
      <c r="E2243" s="12"/>
      <c r="F2243" s="12">
        <f t="shared" ref="F2243:G2243" si="480">SUM(F2241:F2242)</f>
        <v>917</v>
      </c>
      <c r="G2243" s="12">
        <f t="shared" si="480"/>
        <v>204</v>
      </c>
      <c r="H2243" s="15">
        <f t="shared" si="466"/>
        <v>22.246455834242091</v>
      </c>
    </row>
    <row r="2244" spans="1:8" x14ac:dyDescent="0.2">
      <c r="B2244" s="8">
        <v>300464490</v>
      </c>
      <c r="C2244" s="9" t="s">
        <v>2118</v>
      </c>
      <c r="D2244" s="1" t="s">
        <v>2119</v>
      </c>
      <c r="E2244" s="8">
        <v>300464490</v>
      </c>
      <c r="F2244" s="8">
        <v>84</v>
      </c>
      <c r="G2244" s="8">
        <v>0</v>
      </c>
      <c r="H2244" s="10">
        <f t="shared" ref="H2244:H2307" si="481">G2244/F2244*100</f>
        <v>0</v>
      </c>
    </row>
    <row r="2245" spans="1:8" x14ac:dyDescent="0.2">
      <c r="A2245" s="11" t="s">
        <v>2120</v>
      </c>
      <c r="B2245" s="12">
        <f>SUBTOTAL(3,B2244:B2244)</f>
        <v>1</v>
      </c>
      <c r="C2245" s="13"/>
      <c r="D2245" s="14"/>
      <c r="E2245" s="12"/>
      <c r="F2245" s="12">
        <f t="shared" ref="F2245:G2245" si="482">SUM(F2244)</f>
        <v>84</v>
      </c>
      <c r="G2245" s="12">
        <f t="shared" si="482"/>
        <v>0</v>
      </c>
      <c r="H2245" s="15">
        <f t="shared" si="481"/>
        <v>0</v>
      </c>
    </row>
    <row r="2246" spans="1:8" x14ac:dyDescent="0.2">
      <c r="B2246" s="8">
        <v>103026303</v>
      </c>
      <c r="C2246" s="9" t="s">
        <v>4338</v>
      </c>
      <c r="D2246" s="1" t="s">
        <v>2121</v>
      </c>
      <c r="E2246" s="8">
        <v>8177</v>
      </c>
      <c r="F2246" s="8">
        <v>877</v>
      </c>
      <c r="G2246" s="8">
        <v>129</v>
      </c>
      <c r="H2246" s="10">
        <f t="shared" si="481"/>
        <v>14.709236031927023</v>
      </c>
    </row>
    <row r="2247" spans="1:8" x14ac:dyDescent="0.2">
      <c r="B2247" s="8">
        <v>103026303</v>
      </c>
      <c r="C2247" s="9" t="s">
        <v>4338</v>
      </c>
      <c r="D2247" s="1" t="s">
        <v>2122</v>
      </c>
      <c r="E2247" s="8">
        <v>6596</v>
      </c>
      <c r="F2247" s="8">
        <v>561</v>
      </c>
      <c r="G2247" s="8">
        <v>99</v>
      </c>
      <c r="H2247" s="10">
        <f t="shared" si="481"/>
        <v>17.647058823529413</v>
      </c>
    </row>
    <row r="2248" spans="1:8" x14ac:dyDescent="0.2">
      <c r="B2248" s="8">
        <v>103026303</v>
      </c>
      <c r="C2248" s="9" t="s">
        <v>4338</v>
      </c>
      <c r="D2248" s="1" t="s">
        <v>2123</v>
      </c>
      <c r="E2248" s="8">
        <v>229</v>
      </c>
      <c r="F2248" s="8">
        <v>385</v>
      </c>
      <c r="G2248" s="8">
        <v>57</v>
      </c>
      <c r="H2248" s="10">
        <f t="shared" si="481"/>
        <v>14.805194805194805</v>
      </c>
    </row>
    <row r="2249" spans="1:8" x14ac:dyDescent="0.2">
      <c r="B2249" s="8">
        <v>103026303</v>
      </c>
      <c r="C2249" s="9" t="s">
        <v>4338</v>
      </c>
      <c r="D2249" s="1" t="s">
        <v>2124</v>
      </c>
      <c r="E2249" s="8">
        <v>5017</v>
      </c>
      <c r="F2249" s="8">
        <v>975</v>
      </c>
      <c r="G2249" s="8">
        <v>111</v>
      </c>
      <c r="H2249" s="10">
        <f t="shared" si="481"/>
        <v>11.384615384615385</v>
      </c>
    </row>
    <row r="2250" spans="1:8" x14ac:dyDescent="0.2">
      <c r="A2250" s="11" t="s">
        <v>2125</v>
      </c>
      <c r="B2250" s="12">
        <f>SUBTOTAL(3,B2246:B2249)</f>
        <v>4</v>
      </c>
      <c r="C2250" s="13"/>
      <c r="D2250" s="14"/>
      <c r="E2250" s="12"/>
      <c r="F2250" s="12">
        <f t="shared" ref="F2250:G2250" si="483">SUM(F2246:F2249)</f>
        <v>2798</v>
      </c>
      <c r="G2250" s="12">
        <f t="shared" si="483"/>
        <v>396</v>
      </c>
      <c r="H2250" s="15">
        <f t="shared" si="481"/>
        <v>14.152966404574697</v>
      </c>
    </row>
    <row r="2251" spans="1:8" x14ac:dyDescent="0.2">
      <c r="B2251" s="8">
        <v>117415103</v>
      </c>
      <c r="C2251" s="9" t="s">
        <v>4339</v>
      </c>
      <c r="D2251" s="1" t="s">
        <v>2126</v>
      </c>
      <c r="E2251" s="8">
        <v>5343</v>
      </c>
      <c r="F2251" s="8">
        <v>642</v>
      </c>
      <c r="G2251" s="8">
        <v>92</v>
      </c>
      <c r="H2251" s="10">
        <f t="shared" si="481"/>
        <v>14.330218068535824</v>
      </c>
    </row>
    <row r="2252" spans="1:8" x14ac:dyDescent="0.2">
      <c r="B2252" s="8">
        <v>117415103</v>
      </c>
      <c r="C2252" s="9" t="s">
        <v>4339</v>
      </c>
      <c r="D2252" s="1" t="s">
        <v>2127</v>
      </c>
      <c r="E2252" s="8">
        <v>3044</v>
      </c>
      <c r="F2252" s="8">
        <v>257</v>
      </c>
      <c r="G2252" s="8">
        <v>29</v>
      </c>
      <c r="H2252" s="10">
        <f t="shared" si="481"/>
        <v>11.284046692607005</v>
      </c>
    </row>
    <row r="2253" spans="1:8" x14ac:dyDescent="0.2">
      <c r="B2253" s="8">
        <v>117415103</v>
      </c>
      <c r="C2253" s="9" t="s">
        <v>4339</v>
      </c>
      <c r="D2253" s="1" t="s">
        <v>2128</v>
      </c>
      <c r="E2253" s="8">
        <v>3042</v>
      </c>
      <c r="F2253" s="8">
        <v>492</v>
      </c>
      <c r="G2253" s="8">
        <v>88</v>
      </c>
      <c r="H2253" s="10">
        <f t="shared" si="481"/>
        <v>17.886178861788618</v>
      </c>
    </row>
    <row r="2254" spans="1:8" x14ac:dyDescent="0.2">
      <c r="B2254" s="8">
        <v>117415103</v>
      </c>
      <c r="C2254" s="9" t="s">
        <v>4339</v>
      </c>
      <c r="D2254" s="1" t="s">
        <v>2129</v>
      </c>
      <c r="E2254" s="8">
        <v>3045</v>
      </c>
      <c r="F2254" s="8">
        <v>620</v>
      </c>
      <c r="G2254" s="8">
        <v>67</v>
      </c>
      <c r="H2254" s="10">
        <f t="shared" si="481"/>
        <v>10.806451612903226</v>
      </c>
    </row>
    <row r="2255" spans="1:8" x14ac:dyDescent="0.2">
      <c r="A2255" s="11" t="s">
        <v>2130</v>
      </c>
      <c r="B2255" s="12">
        <f>SUBTOTAL(3,B2251:B2254)</f>
        <v>4</v>
      </c>
      <c r="C2255" s="13"/>
      <c r="D2255" s="14"/>
      <c r="E2255" s="12"/>
      <c r="F2255" s="12">
        <f t="shared" ref="F2255:G2255" si="484">SUM(F2251:F2254)</f>
        <v>2011</v>
      </c>
      <c r="G2255" s="12">
        <f t="shared" si="484"/>
        <v>276</v>
      </c>
      <c r="H2255" s="15">
        <f t="shared" si="481"/>
        <v>13.724515166583789</v>
      </c>
    </row>
    <row r="2256" spans="1:8" x14ac:dyDescent="0.2">
      <c r="B2256" s="8">
        <v>119584503</v>
      </c>
      <c r="C2256" s="9" t="s">
        <v>4340</v>
      </c>
      <c r="D2256" s="1" t="s">
        <v>2131</v>
      </c>
      <c r="E2256" s="8">
        <v>5354</v>
      </c>
      <c r="F2256" s="8">
        <v>285</v>
      </c>
      <c r="G2256" s="8">
        <v>54</v>
      </c>
      <c r="H2256" s="10">
        <f t="shared" si="481"/>
        <v>18.947368421052634</v>
      </c>
    </row>
    <row r="2257" spans="1:8" x14ac:dyDescent="0.2">
      <c r="B2257" s="8">
        <v>119584503</v>
      </c>
      <c r="C2257" s="9" t="s">
        <v>4340</v>
      </c>
      <c r="D2257" s="1" t="s">
        <v>2132</v>
      </c>
      <c r="E2257" s="8">
        <v>6421</v>
      </c>
      <c r="F2257" s="8">
        <v>422</v>
      </c>
      <c r="G2257" s="8">
        <v>99</v>
      </c>
      <c r="H2257" s="10">
        <f t="shared" si="481"/>
        <v>23.459715639810426</v>
      </c>
    </row>
    <row r="2258" spans="1:8" x14ac:dyDescent="0.2">
      <c r="B2258" s="8">
        <v>119584503</v>
      </c>
      <c r="C2258" s="9" t="s">
        <v>4340</v>
      </c>
      <c r="D2258" s="1" t="s">
        <v>2133</v>
      </c>
      <c r="E2258" s="8">
        <v>4044</v>
      </c>
      <c r="F2258" s="8">
        <v>753</v>
      </c>
      <c r="G2258" s="8">
        <v>118</v>
      </c>
      <c r="H2258" s="10">
        <f t="shared" si="481"/>
        <v>15.670650730411687</v>
      </c>
    </row>
    <row r="2259" spans="1:8" x14ac:dyDescent="0.2">
      <c r="A2259" s="11" t="s">
        <v>2134</v>
      </c>
      <c r="B2259" s="12">
        <f>SUBTOTAL(3,B2256:B2258)</f>
        <v>3</v>
      </c>
      <c r="C2259" s="13"/>
      <c r="D2259" s="14"/>
      <c r="E2259" s="12"/>
      <c r="F2259" s="12">
        <f t="shared" ref="F2259:G2259" si="485">SUM(F2256:F2258)</f>
        <v>1460</v>
      </c>
      <c r="G2259" s="12">
        <f t="shared" si="485"/>
        <v>271</v>
      </c>
      <c r="H2259" s="15">
        <f t="shared" si="481"/>
        <v>18.561643835616437</v>
      </c>
    </row>
    <row r="2260" spans="1:8" x14ac:dyDescent="0.2">
      <c r="B2260" s="8">
        <v>103026343</v>
      </c>
      <c r="C2260" s="9" t="s">
        <v>4341</v>
      </c>
      <c r="D2260" s="1" t="s">
        <v>2135</v>
      </c>
      <c r="E2260" s="8">
        <v>5127</v>
      </c>
      <c r="F2260" s="8">
        <v>204</v>
      </c>
      <c r="G2260" s="8">
        <v>23</v>
      </c>
      <c r="H2260" s="10">
        <f t="shared" si="481"/>
        <v>11.274509803921569</v>
      </c>
    </row>
    <row r="2261" spans="1:8" x14ac:dyDescent="0.2">
      <c r="B2261" s="8">
        <v>103026343</v>
      </c>
      <c r="C2261" s="9" t="s">
        <v>4341</v>
      </c>
      <c r="D2261" s="1" t="s">
        <v>2136</v>
      </c>
      <c r="E2261" s="8">
        <v>240</v>
      </c>
      <c r="F2261" s="8">
        <v>472</v>
      </c>
      <c r="G2261" s="8">
        <v>30</v>
      </c>
      <c r="H2261" s="10">
        <f t="shared" si="481"/>
        <v>6.3559322033898304</v>
      </c>
    </row>
    <row r="2262" spans="1:8" x14ac:dyDescent="0.2">
      <c r="B2262" s="8">
        <v>103026343</v>
      </c>
      <c r="C2262" s="9" t="s">
        <v>4341</v>
      </c>
      <c r="D2262" s="1" t="s">
        <v>2137</v>
      </c>
      <c r="E2262" s="8">
        <v>5299</v>
      </c>
      <c r="F2262" s="8">
        <v>204</v>
      </c>
      <c r="G2262" s="8">
        <v>45</v>
      </c>
      <c r="H2262" s="10">
        <f t="shared" si="481"/>
        <v>22.058823529411764</v>
      </c>
    </row>
    <row r="2263" spans="1:8" x14ac:dyDescent="0.2">
      <c r="B2263" s="8">
        <v>103026343</v>
      </c>
      <c r="C2263" s="9" t="s">
        <v>4341</v>
      </c>
      <c r="D2263" s="1" t="s">
        <v>2138</v>
      </c>
      <c r="E2263" s="8">
        <v>7441</v>
      </c>
      <c r="F2263" s="8">
        <v>363</v>
      </c>
      <c r="G2263" s="8">
        <v>35</v>
      </c>
      <c r="H2263" s="10">
        <f t="shared" si="481"/>
        <v>9.6418732782369148</v>
      </c>
    </row>
    <row r="2264" spans="1:8" x14ac:dyDescent="0.2">
      <c r="B2264" s="8">
        <v>103026343</v>
      </c>
      <c r="C2264" s="9" t="s">
        <v>4341</v>
      </c>
      <c r="D2264" s="1" t="s">
        <v>4751</v>
      </c>
      <c r="E2264" s="8">
        <v>7952</v>
      </c>
      <c r="F2264" s="8">
        <v>215</v>
      </c>
      <c r="G2264" s="8">
        <v>8</v>
      </c>
      <c r="H2264" s="10">
        <f t="shared" si="481"/>
        <v>3.7209302325581395</v>
      </c>
    </row>
    <row r="2265" spans="1:8" x14ac:dyDescent="0.2">
      <c r="B2265" s="8">
        <v>103026343</v>
      </c>
      <c r="C2265" s="9" t="s">
        <v>4341</v>
      </c>
      <c r="D2265" s="1" t="s">
        <v>2139</v>
      </c>
      <c r="E2265" s="8">
        <v>8253</v>
      </c>
      <c r="F2265" s="8">
        <v>627</v>
      </c>
      <c r="G2265" s="8">
        <v>60</v>
      </c>
      <c r="H2265" s="10">
        <f t="shared" si="481"/>
        <v>9.5693779904306222</v>
      </c>
    </row>
    <row r="2266" spans="1:8" x14ac:dyDescent="0.2">
      <c r="B2266" s="8">
        <v>103026343</v>
      </c>
      <c r="C2266" s="9" t="s">
        <v>4341</v>
      </c>
      <c r="D2266" s="1" t="s">
        <v>2140</v>
      </c>
      <c r="E2266" s="8">
        <v>8254</v>
      </c>
      <c r="F2266" s="8">
        <v>627</v>
      </c>
      <c r="G2266" s="8">
        <v>59</v>
      </c>
      <c r="H2266" s="10">
        <f t="shared" si="481"/>
        <v>9.4098883572567775</v>
      </c>
    </row>
    <row r="2267" spans="1:8" x14ac:dyDescent="0.2">
      <c r="B2267" s="8">
        <v>103026343</v>
      </c>
      <c r="C2267" s="9" t="s">
        <v>4341</v>
      </c>
      <c r="D2267" s="1" t="s">
        <v>2141</v>
      </c>
      <c r="E2267" s="8">
        <v>4951</v>
      </c>
      <c r="F2267" s="8">
        <v>1266</v>
      </c>
      <c r="G2267" s="8">
        <v>95</v>
      </c>
      <c r="H2267" s="10">
        <f t="shared" si="481"/>
        <v>7.5039494470774102</v>
      </c>
    </row>
    <row r="2268" spans="1:8" x14ac:dyDescent="0.2">
      <c r="A2268" s="11" t="s">
        <v>2142</v>
      </c>
      <c r="B2268" s="12">
        <f>SUBTOTAL(3,B2260:B2267)</f>
        <v>8</v>
      </c>
      <c r="C2268" s="13"/>
      <c r="D2268" s="14"/>
      <c r="E2268" s="12"/>
      <c r="F2268" s="12">
        <f t="shared" ref="F2268:G2268" si="486">SUM(F2260:F2267)</f>
        <v>3978</v>
      </c>
      <c r="G2268" s="12">
        <f t="shared" si="486"/>
        <v>355</v>
      </c>
      <c r="H2268" s="15">
        <f t="shared" si="481"/>
        <v>8.9240824534942185</v>
      </c>
    </row>
    <row r="2269" spans="1:8" x14ac:dyDescent="0.2">
      <c r="B2269" s="8">
        <v>122097203</v>
      </c>
      <c r="C2269" s="9" t="s">
        <v>4342</v>
      </c>
      <c r="D2269" s="1" t="s">
        <v>727</v>
      </c>
      <c r="E2269" s="8">
        <v>8112</v>
      </c>
      <c r="F2269" s="8">
        <v>307</v>
      </c>
      <c r="G2269" s="8">
        <v>75</v>
      </c>
      <c r="H2269" s="10">
        <f t="shared" si="481"/>
        <v>24.429967426710096</v>
      </c>
    </row>
    <row r="2270" spans="1:8" x14ac:dyDescent="0.2">
      <c r="B2270" s="8">
        <v>122097203</v>
      </c>
      <c r="C2270" s="9" t="s">
        <v>4342</v>
      </c>
      <c r="D2270" s="1" t="s">
        <v>4647</v>
      </c>
      <c r="E2270" s="8">
        <v>8114</v>
      </c>
      <c r="F2270" s="8">
        <v>227</v>
      </c>
      <c r="G2270" s="8">
        <v>55</v>
      </c>
      <c r="H2270" s="10">
        <f t="shared" si="481"/>
        <v>24.229074889867842</v>
      </c>
    </row>
    <row r="2271" spans="1:8" x14ac:dyDescent="0.2">
      <c r="B2271" s="8">
        <v>122097203</v>
      </c>
      <c r="C2271" s="9" t="s">
        <v>4342</v>
      </c>
      <c r="D2271" s="1" t="s">
        <v>2143</v>
      </c>
      <c r="E2271" s="8">
        <v>8113</v>
      </c>
      <c r="F2271" s="8">
        <v>376</v>
      </c>
      <c r="G2271" s="8">
        <v>119</v>
      </c>
      <c r="H2271" s="10">
        <f t="shared" si="481"/>
        <v>31.648936170212767</v>
      </c>
    </row>
    <row r="2272" spans="1:8" x14ac:dyDescent="0.2">
      <c r="A2272" s="11" t="s">
        <v>2144</v>
      </c>
      <c r="B2272" s="12">
        <f>SUBTOTAL(3,B2269:B2271)</f>
        <v>3</v>
      </c>
      <c r="C2272" s="13"/>
      <c r="D2272" s="14"/>
      <c r="E2272" s="12"/>
      <c r="F2272" s="12">
        <f t="shared" ref="F2272:G2272" si="487">SUM(F2269:F2271)</f>
        <v>910</v>
      </c>
      <c r="G2272" s="12">
        <f t="shared" si="487"/>
        <v>249</v>
      </c>
      <c r="H2272" s="15">
        <f t="shared" si="481"/>
        <v>27.362637362637365</v>
      </c>
    </row>
    <row r="2273" spans="1:8" x14ac:dyDescent="0.2">
      <c r="B2273" s="8">
        <v>110175003</v>
      </c>
      <c r="C2273" s="9" t="s">
        <v>4343</v>
      </c>
      <c r="D2273" s="1" t="s">
        <v>2145</v>
      </c>
      <c r="E2273" s="8">
        <v>6929</v>
      </c>
      <c r="F2273" s="8">
        <v>485</v>
      </c>
      <c r="G2273" s="8">
        <v>157</v>
      </c>
      <c r="H2273" s="10">
        <f t="shared" si="481"/>
        <v>32.371134020618555</v>
      </c>
    </row>
    <row r="2274" spans="1:8" x14ac:dyDescent="0.2">
      <c r="B2274" s="8">
        <v>110175003</v>
      </c>
      <c r="C2274" s="9" t="s">
        <v>4343</v>
      </c>
      <c r="D2274" s="1" t="s">
        <v>2146</v>
      </c>
      <c r="E2274" s="8">
        <v>1550</v>
      </c>
      <c r="F2274" s="8">
        <v>420</v>
      </c>
      <c r="G2274" s="8">
        <v>125</v>
      </c>
      <c r="H2274" s="10">
        <f t="shared" si="481"/>
        <v>29.761904761904763</v>
      </c>
    </row>
    <row r="2275" spans="1:8" x14ac:dyDescent="0.2">
      <c r="A2275" s="11" t="s">
        <v>2147</v>
      </c>
      <c r="B2275" s="12">
        <f>SUBTOTAL(3,B2273:B2274)</f>
        <v>2</v>
      </c>
      <c r="C2275" s="13"/>
      <c r="D2275" s="14"/>
      <c r="E2275" s="12"/>
      <c r="F2275" s="12">
        <f t="shared" ref="F2275:G2275" si="488">SUM(F2273:F2274)</f>
        <v>905</v>
      </c>
      <c r="G2275" s="12">
        <f t="shared" si="488"/>
        <v>282</v>
      </c>
      <c r="H2275" s="15">
        <f t="shared" si="481"/>
        <v>31.160220994475139</v>
      </c>
    </row>
    <row r="2276" spans="1:8" x14ac:dyDescent="0.2">
      <c r="B2276" s="8">
        <v>116495103</v>
      </c>
      <c r="C2276" s="9" t="s">
        <v>4344</v>
      </c>
      <c r="D2276" s="1" t="s">
        <v>2148</v>
      </c>
      <c r="E2276" s="8">
        <v>7498</v>
      </c>
      <c r="F2276" s="8">
        <v>833</v>
      </c>
      <c r="G2276" s="8">
        <v>340</v>
      </c>
      <c r="H2276" s="10">
        <f t="shared" si="481"/>
        <v>40.816326530612244</v>
      </c>
    </row>
    <row r="2277" spans="1:8" x14ac:dyDescent="0.2">
      <c r="B2277" s="8">
        <v>116495103</v>
      </c>
      <c r="C2277" s="9" t="s">
        <v>4344</v>
      </c>
      <c r="D2277" s="1" t="s">
        <v>2149</v>
      </c>
      <c r="E2277" s="8">
        <v>6936</v>
      </c>
      <c r="F2277" s="8">
        <v>658</v>
      </c>
      <c r="G2277" s="8">
        <v>204</v>
      </c>
      <c r="H2277" s="10">
        <f t="shared" si="481"/>
        <v>31.003039513677809</v>
      </c>
    </row>
    <row r="2278" spans="1:8" x14ac:dyDescent="0.2">
      <c r="B2278" s="8">
        <v>116495103</v>
      </c>
      <c r="C2278" s="9" t="s">
        <v>4344</v>
      </c>
      <c r="D2278" s="1" t="s">
        <v>2150</v>
      </c>
      <c r="E2278" s="8">
        <v>300490475</v>
      </c>
      <c r="F2278" s="8">
        <v>9</v>
      </c>
      <c r="G2278" s="8">
        <v>3</v>
      </c>
      <c r="H2278" s="10">
        <f t="shared" si="481"/>
        <v>33.333333333333329</v>
      </c>
    </row>
    <row r="2279" spans="1:8" x14ac:dyDescent="0.2">
      <c r="A2279" s="11" t="s">
        <v>2151</v>
      </c>
      <c r="B2279" s="12">
        <f>SUBTOTAL(3,B2276:B2278)</f>
        <v>3</v>
      </c>
      <c r="C2279" s="13"/>
      <c r="D2279" s="14"/>
      <c r="E2279" s="12"/>
      <c r="F2279" s="12">
        <f t="shared" ref="F2279:G2279" si="489">SUM(F2276:F2278)</f>
        <v>1500</v>
      </c>
      <c r="G2279" s="12">
        <f t="shared" si="489"/>
        <v>547</v>
      </c>
      <c r="H2279" s="15">
        <f t="shared" si="481"/>
        <v>36.466666666666661</v>
      </c>
    </row>
    <row r="2280" spans="1:8" x14ac:dyDescent="0.2">
      <c r="B2280" s="8">
        <v>107655903</v>
      </c>
      <c r="C2280" s="9" t="s">
        <v>4345</v>
      </c>
      <c r="D2280" s="1" t="s">
        <v>2152</v>
      </c>
      <c r="E2280" s="8">
        <v>4454</v>
      </c>
      <c r="F2280" s="8">
        <v>201</v>
      </c>
      <c r="G2280" s="8">
        <v>68</v>
      </c>
      <c r="H2280" s="10">
        <f t="shared" si="481"/>
        <v>33.830845771144283</v>
      </c>
    </row>
    <row r="2281" spans="1:8" x14ac:dyDescent="0.2">
      <c r="B2281" s="8">
        <v>107655903</v>
      </c>
      <c r="C2281" s="9" t="s">
        <v>4345</v>
      </c>
      <c r="D2281" s="1" t="s">
        <v>2153</v>
      </c>
      <c r="E2281" s="8">
        <v>4458</v>
      </c>
      <c r="F2281" s="8">
        <v>973</v>
      </c>
      <c r="G2281" s="8">
        <v>212</v>
      </c>
      <c r="H2281" s="10">
        <f t="shared" si="481"/>
        <v>21.788283658787254</v>
      </c>
    </row>
    <row r="2282" spans="1:8" x14ac:dyDescent="0.2">
      <c r="B2282" s="8">
        <v>107655903</v>
      </c>
      <c r="C2282" s="9" t="s">
        <v>4345</v>
      </c>
      <c r="D2282" s="1" t="s">
        <v>2154</v>
      </c>
      <c r="E2282" s="8">
        <v>4455</v>
      </c>
      <c r="F2282" s="8">
        <v>396</v>
      </c>
      <c r="G2282" s="8">
        <v>94</v>
      </c>
      <c r="H2282" s="10">
        <f t="shared" si="481"/>
        <v>23.737373737373737</v>
      </c>
    </row>
    <row r="2283" spans="1:8" x14ac:dyDescent="0.2">
      <c r="B2283" s="8">
        <v>107655903</v>
      </c>
      <c r="C2283" s="9" t="s">
        <v>4345</v>
      </c>
      <c r="D2283" s="1" t="s">
        <v>2155</v>
      </c>
      <c r="E2283" s="8">
        <v>4457</v>
      </c>
      <c r="F2283" s="8">
        <v>354</v>
      </c>
      <c r="G2283" s="8">
        <v>137</v>
      </c>
      <c r="H2283" s="10">
        <f t="shared" si="481"/>
        <v>38.700564971751412</v>
      </c>
    </row>
    <row r="2284" spans="1:8" x14ac:dyDescent="0.2">
      <c r="B2284" s="8">
        <v>107655903</v>
      </c>
      <c r="C2284" s="9" t="s">
        <v>4345</v>
      </c>
      <c r="D2284" s="1" t="s">
        <v>2156</v>
      </c>
      <c r="E2284" s="8">
        <v>4453</v>
      </c>
      <c r="F2284" s="8">
        <v>145</v>
      </c>
      <c r="G2284" s="8">
        <v>66</v>
      </c>
      <c r="H2284" s="10">
        <f t="shared" si="481"/>
        <v>45.517241379310349</v>
      </c>
    </row>
    <row r="2285" spans="1:8" x14ac:dyDescent="0.2">
      <c r="A2285" s="11" t="s">
        <v>2157</v>
      </c>
      <c r="B2285" s="12">
        <f>SUBTOTAL(3,B2280:B2284)</f>
        <v>5</v>
      </c>
      <c r="C2285" s="13"/>
      <c r="D2285" s="14"/>
      <c r="E2285" s="12"/>
      <c r="F2285" s="12">
        <f t="shared" ref="F2285:G2285" si="490">SUM(F2280:F2284)</f>
        <v>2069</v>
      </c>
      <c r="G2285" s="12">
        <f t="shared" si="490"/>
        <v>577</v>
      </c>
      <c r="H2285" s="15">
        <f t="shared" si="481"/>
        <v>27.887868535524408</v>
      </c>
    </row>
    <row r="2286" spans="1:8" x14ac:dyDescent="0.2">
      <c r="B2286" s="8">
        <v>111316003</v>
      </c>
      <c r="C2286" s="9" t="s">
        <v>4346</v>
      </c>
      <c r="D2286" s="1" t="s">
        <v>2158</v>
      </c>
      <c r="E2286" s="8">
        <v>2295</v>
      </c>
      <c r="F2286" s="8">
        <v>190</v>
      </c>
      <c r="G2286" s="8">
        <v>67</v>
      </c>
      <c r="H2286" s="10">
        <f t="shared" si="481"/>
        <v>35.263157894736842</v>
      </c>
    </row>
    <row r="2287" spans="1:8" x14ac:dyDescent="0.2">
      <c r="B2287" s="8">
        <v>111316003</v>
      </c>
      <c r="C2287" s="9" t="s">
        <v>4346</v>
      </c>
      <c r="D2287" s="1" t="s">
        <v>2159</v>
      </c>
      <c r="E2287" s="8">
        <v>7944</v>
      </c>
      <c r="F2287" s="8">
        <v>729</v>
      </c>
      <c r="G2287" s="8">
        <v>222</v>
      </c>
      <c r="H2287" s="10">
        <f t="shared" si="481"/>
        <v>30.452674897119341</v>
      </c>
    </row>
    <row r="2288" spans="1:8" x14ac:dyDescent="0.2">
      <c r="B2288" s="8">
        <v>111316003</v>
      </c>
      <c r="C2288" s="9" t="s">
        <v>4346</v>
      </c>
      <c r="D2288" s="1" t="s">
        <v>4752</v>
      </c>
      <c r="E2288" s="8">
        <v>7733</v>
      </c>
      <c r="F2288" s="8">
        <v>307</v>
      </c>
      <c r="G2288" s="8">
        <v>125</v>
      </c>
      <c r="H2288" s="10">
        <f t="shared" si="481"/>
        <v>40.716612377850161</v>
      </c>
    </row>
    <row r="2289" spans="1:8" x14ac:dyDescent="0.2">
      <c r="B2289" s="8">
        <v>111316003</v>
      </c>
      <c r="C2289" s="9" t="s">
        <v>4346</v>
      </c>
      <c r="D2289" s="1" t="s">
        <v>2160</v>
      </c>
      <c r="E2289" s="8">
        <v>2291</v>
      </c>
      <c r="F2289" s="8">
        <v>402</v>
      </c>
      <c r="G2289" s="8">
        <v>193</v>
      </c>
      <c r="H2289" s="10">
        <f t="shared" si="481"/>
        <v>48.009950248756219</v>
      </c>
    </row>
    <row r="2290" spans="1:8" x14ac:dyDescent="0.2">
      <c r="A2290" s="11" t="s">
        <v>2161</v>
      </c>
      <c r="B2290" s="12">
        <f>SUBTOTAL(3,B2286:B2289)</f>
        <v>4</v>
      </c>
      <c r="C2290" s="13"/>
      <c r="D2290" s="14"/>
      <c r="E2290" s="12"/>
      <c r="F2290" s="12">
        <f t="shared" ref="F2290:G2290" si="491">SUM(F2286:F2289)</f>
        <v>1628</v>
      </c>
      <c r="G2290" s="12">
        <f t="shared" si="491"/>
        <v>607</v>
      </c>
      <c r="H2290" s="15">
        <f t="shared" si="481"/>
        <v>37.285012285012286</v>
      </c>
    </row>
    <row r="2291" spans="1:8" x14ac:dyDescent="0.2">
      <c r="B2291" s="8">
        <v>119584603</v>
      </c>
      <c r="C2291" s="9" t="s">
        <v>4347</v>
      </c>
      <c r="D2291" s="1" t="s">
        <v>685</v>
      </c>
      <c r="E2291" s="8">
        <v>7339</v>
      </c>
      <c r="F2291" s="8">
        <v>521</v>
      </c>
      <c r="G2291" s="8">
        <v>117</v>
      </c>
      <c r="H2291" s="10">
        <f t="shared" si="481"/>
        <v>22.456813819577732</v>
      </c>
    </row>
    <row r="2292" spans="1:8" x14ac:dyDescent="0.2">
      <c r="B2292" s="8">
        <v>119584603</v>
      </c>
      <c r="C2292" s="9" t="s">
        <v>4347</v>
      </c>
      <c r="D2292" s="1" t="s">
        <v>2162</v>
      </c>
      <c r="E2292" s="8">
        <v>4049</v>
      </c>
      <c r="F2292" s="8">
        <v>508</v>
      </c>
      <c r="G2292" s="8">
        <v>95</v>
      </c>
      <c r="H2292" s="10">
        <f t="shared" si="481"/>
        <v>18.700787401574804</v>
      </c>
    </row>
    <row r="2293" spans="1:8" x14ac:dyDescent="0.2">
      <c r="A2293" s="11" t="s">
        <v>2163</v>
      </c>
      <c r="B2293" s="12">
        <f>SUBTOTAL(3,B2291:B2292)</f>
        <v>2</v>
      </c>
      <c r="C2293" s="13"/>
      <c r="D2293" s="14"/>
      <c r="E2293" s="12"/>
      <c r="F2293" s="12">
        <f t="shared" ref="F2293:G2293" si="492">SUM(F2291:F2292)</f>
        <v>1029</v>
      </c>
      <c r="G2293" s="12">
        <f t="shared" si="492"/>
        <v>212</v>
      </c>
      <c r="H2293" s="15">
        <f t="shared" si="481"/>
        <v>20.602526724975704</v>
      </c>
    </row>
    <row r="2294" spans="1:8" x14ac:dyDescent="0.2">
      <c r="B2294" s="8">
        <v>103026402</v>
      </c>
      <c r="C2294" s="9" t="s">
        <v>4348</v>
      </c>
      <c r="D2294" s="1" t="s">
        <v>2164</v>
      </c>
      <c r="E2294" s="8">
        <v>249</v>
      </c>
      <c r="F2294" s="8">
        <v>225</v>
      </c>
      <c r="G2294" s="8">
        <v>10</v>
      </c>
      <c r="H2294" s="10">
        <f t="shared" si="481"/>
        <v>4.4444444444444446</v>
      </c>
    </row>
    <row r="2295" spans="1:8" x14ac:dyDescent="0.2">
      <c r="B2295" s="8">
        <v>103026402</v>
      </c>
      <c r="C2295" s="9" t="s">
        <v>4348</v>
      </c>
      <c r="D2295" s="1" t="s">
        <v>572</v>
      </c>
      <c r="E2295" s="8">
        <v>251</v>
      </c>
      <c r="F2295" s="8">
        <v>185</v>
      </c>
      <c r="G2295" s="8">
        <v>12</v>
      </c>
      <c r="H2295" s="10">
        <f t="shared" si="481"/>
        <v>6.4864864864864868</v>
      </c>
    </row>
    <row r="2296" spans="1:8" x14ac:dyDescent="0.2">
      <c r="B2296" s="8">
        <v>103026402</v>
      </c>
      <c r="C2296" s="9" t="s">
        <v>4348</v>
      </c>
      <c r="D2296" s="1" t="s">
        <v>2165</v>
      </c>
      <c r="E2296" s="8">
        <v>248</v>
      </c>
      <c r="F2296" s="8">
        <v>296</v>
      </c>
      <c r="G2296" s="8">
        <v>21</v>
      </c>
      <c r="H2296" s="10">
        <f t="shared" si="481"/>
        <v>7.0945945945945947</v>
      </c>
    </row>
    <row r="2297" spans="1:8" x14ac:dyDescent="0.2">
      <c r="B2297" s="8">
        <v>103026402</v>
      </c>
      <c r="C2297" s="9" t="s">
        <v>4348</v>
      </c>
      <c r="D2297" s="1" t="s">
        <v>69</v>
      </c>
      <c r="E2297" s="8">
        <v>250</v>
      </c>
      <c r="F2297" s="8">
        <v>271</v>
      </c>
      <c r="G2297" s="8">
        <v>8</v>
      </c>
      <c r="H2297" s="10">
        <f t="shared" si="481"/>
        <v>2.9520295202952029</v>
      </c>
    </row>
    <row r="2298" spans="1:8" x14ac:dyDescent="0.2">
      <c r="B2298" s="8">
        <v>103026402</v>
      </c>
      <c r="C2298" s="9" t="s">
        <v>4348</v>
      </c>
      <c r="D2298" s="1" t="s">
        <v>2166</v>
      </c>
      <c r="E2298" s="8">
        <v>7535</v>
      </c>
      <c r="F2298" s="8">
        <v>588</v>
      </c>
      <c r="G2298" s="8">
        <v>32</v>
      </c>
      <c r="H2298" s="10">
        <f t="shared" si="481"/>
        <v>5.4421768707482991</v>
      </c>
    </row>
    <row r="2299" spans="1:8" x14ac:dyDescent="0.2">
      <c r="B2299" s="8">
        <v>103026402</v>
      </c>
      <c r="C2299" s="9" t="s">
        <v>4348</v>
      </c>
      <c r="D2299" s="1" t="s">
        <v>402</v>
      </c>
      <c r="E2299" s="8">
        <v>246</v>
      </c>
      <c r="F2299" s="8">
        <v>366</v>
      </c>
      <c r="G2299" s="8">
        <v>35</v>
      </c>
      <c r="H2299" s="10">
        <f t="shared" si="481"/>
        <v>9.5628415300546443</v>
      </c>
    </row>
    <row r="2300" spans="1:8" x14ac:dyDescent="0.2">
      <c r="B2300" s="8">
        <v>103026402</v>
      </c>
      <c r="C2300" s="9" t="s">
        <v>4348</v>
      </c>
      <c r="D2300" s="1" t="s">
        <v>2167</v>
      </c>
      <c r="E2300" s="8">
        <v>247</v>
      </c>
      <c r="F2300" s="8">
        <v>288</v>
      </c>
      <c r="G2300" s="8">
        <v>8</v>
      </c>
      <c r="H2300" s="10">
        <f t="shared" si="481"/>
        <v>2.7777777777777777</v>
      </c>
    </row>
    <row r="2301" spans="1:8" x14ac:dyDescent="0.2">
      <c r="B2301" s="8">
        <v>103026402</v>
      </c>
      <c r="C2301" s="9" t="s">
        <v>4348</v>
      </c>
      <c r="D2301" s="1" t="s">
        <v>2168</v>
      </c>
      <c r="E2301" s="8">
        <v>7534</v>
      </c>
      <c r="F2301" s="8">
        <v>675</v>
      </c>
      <c r="G2301" s="8">
        <v>44</v>
      </c>
      <c r="H2301" s="10">
        <f t="shared" si="481"/>
        <v>6.5185185185185182</v>
      </c>
    </row>
    <row r="2302" spans="1:8" x14ac:dyDescent="0.2">
      <c r="B2302" s="8">
        <v>103026402</v>
      </c>
      <c r="C2302" s="9" t="s">
        <v>4348</v>
      </c>
      <c r="D2302" s="1" t="s">
        <v>2169</v>
      </c>
      <c r="E2302" s="8">
        <v>254</v>
      </c>
      <c r="F2302" s="8">
        <v>1661</v>
      </c>
      <c r="G2302" s="8">
        <v>84</v>
      </c>
      <c r="H2302" s="10">
        <f t="shared" si="481"/>
        <v>5.0571944611679713</v>
      </c>
    </row>
    <row r="2303" spans="1:8" x14ac:dyDescent="0.2">
      <c r="B2303" s="8">
        <v>103026402</v>
      </c>
      <c r="C2303" s="9" t="s">
        <v>4348</v>
      </c>
      <c r="D2303" s="1" t="s">
        <v>83</v>
      </c>
      <c r="E2303" s="8">
        <v>245</v>
      </c>
      <c r="F2303" s="8">
        <v>331</v>
      </c>
      <c r="G2303" s="8">
        <v>28</v>
      </c>
      <c r="H2303" s="10">
        <f t="shared" si="481"/>
        <v>8.4592145015105746</v>
      </c>
    </row>
    <row r="2304" spans="1:8" x14ac:dyDescent="0.2">
      <c r="A2304" s="11" t="s">
        <v>2170</v>
      </c>
      <c r="B2304" s="12">
        <f>SUBTOTAL(3,B2294:B2303)</f>
        <v>10</v>
      </c>
      <c r="C2304" s="13"/>
      <c r="D2304" s="14"/>
      <c r="E2304" s="12"/>
      <c r="F2304" s="12">
        <f t="shared" ref="F2304:G2304" si="493">SUM(F2294:F2303)</f>
        <v>4886</v>
      </c>
      <c r="G2304" s="12">
        <f t="shared" si="493"/>
        <v>282</v>
      </c>
      <c r="H2304" s="15">
        <f t="shared" si="481"/>
        <v>5.771592304543594</v>
      </c>
    </row>
    <row r="2305" spans="1:8" x14ac:dyDescent="0.2">
      <c r="B2305" s="8">
        <v>114065503</v>
      </c>
      <c r="C2305" s="9" t="s">
        <v>4349</v>
      </c>
      <c r="D2305" s="1" t="s">
        <v>2171</v>
      </c>
      <c r="E2305" s="8">
        <v>8006</v>
      </c>
      <c r="F2305" s="8">
        <v>524</v>
      </c>
      <c r="G2305" s="8">
        <v>111</v>
      </c>
      <c r="H2305" s="10">
        <f t="shared" si="481"/>
        <v>21.183206106870227</v>
      </c>
    </row>
    <row r="2306" spans="1:8" x14ac:dyDescent="0.2">
      <c r="B2306" s="8">
        <v>114065503</v>
      </c>
      <c r="C2306" s="9" t="s">
        <v>4349</v>
      </c>
      <c r="D2306" s="1" t="s">
        <v>2172</v>
      </c>
      <c r="E2306" s="8">
        <v>4919</v>
      </c>
      <c r="F2306" s="8">
        <v>1254</v>
      </c>
      <c r="G2306" s="8">
        <v>267</v>
      </c>
      <c r="H2306" s="10">
        <f t="shared" si="481"/>
        <v>21.291866028708135</v>
      </c>
    </row>
    <row r="2307" spans="1:8" x14ac:dyDescent="0.2">
      <c r="B2307" s="8">
        <v>114065503</v>
      </c>
      <c r="C2307" s="9" t="s">
        <v>4349</v>
      </c>
      <c r="D2307" s="1" t="s">
        <v>2173</v>
      </c>
      <c r="E2307" s="8">
        <v>6610</v>
      </c>
      <c r="F2307" s="8">
        <v>935</v>
      </c>
      <c r="G2307" s="8">
        <v>152</v>
      </c>
      <c r="H2307" s="10">
        <f t="shared" si="481"/>
        <v>16.256684491978611</v>
      </c>
    </row>
    <row r="2308" spans="1:8" x14ac:dyDescent="0.2">
      <c r="B2308" s="8">
        <v>114065503</v>
      </c>
      <c r="C2308" s="9" t="s">
        <v>4349</v>
      </c>
      <c r="D2308" s="1" t="s">
        <v>2174</v>
      </c>
      <c r="E2308" s="8">
        <v>827</v>
      </c>
      <c r="F2308" s="8">
        <v>871</v>
      </c>
      <c r="G2308" s="8">
        <v>170</v>
      </c>
      <c r="H2308" s="10">
        <f t="shared" ref="H2308:H2371" si="494">G2308/F2308*100</f>
        <v>19.517795637198624</v>
      </c>
    </row>
    <row r="2309" spans="1:8" x14ac:dyDescent="0.2">
      <c r="A2309" s="11" t="s">
        <v>2175</v>
      </c>
      <c r="B2309" s="12">
        <f>SUBTOTAL(3,B2305:B2308)</f>
        <v>4</v>
      </c>
      <c r="C2309" s="13"/>
      <c r="D2309" s="14"/>
      <c r="E2309" s="12"/>
      <c r="F2309" s="12">
        <f t="shared" ref="F2309:G2309" si="495">SUM(F2305:F2308)</f>
        <v>3584</v>
      </c>
      <c r="G2309" s="12">
        <f t="shared" si="495"/>
        <v>700</v>
      </c>
      <c r="H2309" s="15">
        <f t="shared" si="494"/>
        <v>19.53125</v>
      </c>
    </row>
    <row r="2310" spans="1:8" x14ac:dyDescent="0.2">
      <c r="B2310" s="8">
        <v>117415303</v>
      </c>
      <c r="C2310" s="9" t="s">
        <v>4350</v>
      </c>
      <c r="D2310" s="1" t="s">
        <v>2176</v>
      </c>
      <c r="E2310" s="8">
        <v>3048</v>
      </c>
      <c r="F2310" s="8">
        <v>454</v>
      </c>
      <c r="G2310" s="8">
        <v>84</v>
      </c>
      <c r="H2310" s="10">
        <f t="shared" si="494"/>
        <v>18.502202643171806</v>
      </c>
    </row>
    <row r="2311" spans="1:8" x14ac:dyDescent="0.2">
      <c r="B2311" s="8">
        <v>117415303</v>
      </c>
      <c r="C2311" s="9" t="s">
        <v>4350</v>
      </c>
      <c r="D2311" s="1" t="s">
        <v>2177</v>
      </c>
      <c r="E2311" s="8">
        <v>3047</v>
      </c>
      <c r="F2311" s="8">
        <v>570</v>
      </c>
      <c r="G2311" s="8">
        <v>131</v>
      </c>
      <c r="H2311" s="10">
        <f t="shared" si="494"/>
        <v>22.982456140350877</v>
      </c>
    </row>
    <row r="2312" spans="1:8" x14ac:dyDescent="0.2">
      <c r="A2312" s="11" t="s">
        <v>2178</v>
      </c>
      <c r="B2312" s="12">
        <f>SUBTOTAL(3,B2310:B2311)</f>
        <v>2</v>
      </c>
      <c r="C2312" s="13"/>
      <c r="D2312" s="14"/>
      <c r="E2312" s="12"/>
      <c r="F2312" s="12">
        <f t="shared" ref="F2312:G2312" si="496">SUM(F2310:F2311)</f>
        <v>1024</v>
      </c>
      <c r="G2312" s="12">
        <f t="shared" si="496"/>
        <v>215</v>
      </c>
      <c r="H2312" s="15">
        <f t="shared" si="494"/>
        <v>20.99609375</v>
      </c>
    </row>
    <row r="2313" spans="1:8" x14ac:dyDescent="0.2">
      <c r="B2313" s="8">
        <v>215220001</v>
      </c>
      <c r="C2313" s="9" t="s">
        <v>2179</v>
      </c>
      <c r="D2313" s="1" t="s">
        <v>172</v>
      </c>
      <c r="E2313" s="8">
        <v>215220001</v>
      </c>
      <c r="F2313" s="8">
        <v>42</v>
      </c>
      <c r="G2313" s="8">
        <v>3</v>
      </c>
      <c r="H2313" s="10">
        <f t="shared" si="494"/>
        <v>7.1428571428571423</v>
      </c>
    </row>
    <row r="2314" spans="1:8" x14ac:dyDescent="0.2">
      <c r="A2314" s="11" t="s">
        <v>2180</v>
      </c>
      <c r="B2314" s="12">
        <f>SUBTOTAL(3,B2313:B2313)</f>
        <v>1</v>
      </c>
      <c r="C2314" s="13"/>
      <c r="D2314" s="14"/>
      <c r="E2314" s="12"/>
      <c r="F2314" s="12">
        <f t="shared" ref="F2314:G2314" si="497">SUM(F2313)</f>
        <v>42</v>
      </c>
      <c r="G2314" s="12">
        <f t="shared" si="497"/>
        <v>3</v>
      </c>
      <c r="H2314" s="15">
        <f t="shared" si="494"/>
        <v>7.1428571428571423</v>
      </c>
    </row>
    <row r="2315" spans="1:8" x14ac:dyDescent="0.2">
      <c r="B2315" s="8">
        <v>120484803</v>
      </c>
      <c r="C2315" s="9" t="s">
        <v>4351</v>
      </c>
      <c r="D2315" s="1" t="s">
        <v>1184</v>
      </c>
      <c r="E2315" s="8">
        <v>8054</v>
      </c>
      <c r="F2315" s="8">
        <v>350</v>
      </c>
      <c r="G2315" s="8">
        <v>31</v>
      </c>
      <c r="H2315" s="10">
        <f t="shared" si="494"/>
        <v>8.8571428571428559</v>
      </c>
    </row>
    <row r="2316" spans="1:8" x14ac:dyDescent="0.2">
      <c r="B2316" s="8">
        <v>120484803</v>
      </c>
      <c r="C2316" s="9" t="s">
        <v>4351</v>
      </c>
      <c r="D2316" s="1" t="s">
        <v>2181</v>
      </c>
      <c r="E2316" s="8">
        <v>8055</v>
      </c>
      <c r="F2316" s="8">
        <v>357</v>
      </c>
      <c r="G2316" s="8">
        <v>25</v>
      </c>
      <c r="H2316" s="10">
        <f t="shared" si="494"/>
        <v>7.0028011204481793</v>
      </c>
    </row>
    <row r="2317" spans="1:8" x14ac:dyDescent="0.2">
      <c r="B2317" s="8">
        <v>120484803</v>
      </c>
      <c r="C2317" s="9" t="s">
        <v>4351</v>
      </c>
      <c r="D2317" s="1" t="s">
        <v>2182</v>
      </c>
      <c r="E2317" s="8">
        <v>3495</v>
      </c>
      <c r="F2317" s="8">
        <v>1487</v>
      </c>
      <c r="G2317" s="8">
        <v>98</v>
      </c>
      <c r="H2317" s="10">
        <f t="shared" si="494"/>
        <v>6.5904505716207122</v>
      </c>
    </row>
    <row r="2318" spans="1:8" x14ac:dyDescent="0.2">
      <c r="B2318" s="8">
        <v>120484803</v>
      </c>
      <c r="C2318" s="9" t="s">
        <v>4351</v>
      </c>
      <c r="D2318" s="1" t="s">
        <v>2183</v>
      </c>
      <c r="E2318" s="8">
        <v>8053</v>
      </c>
      <c r="F2318" s="8">
        <v>1068</v>
      </c>
      <c r="G2318" s="8">
        <v>107</v>
      </c>
      <c r="H2318" s="10">
        <f t="shared" si="494"/>
        <v>10.018726591760299</v>
      </c>
    </row>
    <row r="2319" spans="1:8" x14ac:dyDescent="0.2">
      <c r="B2319" s="8">
        <v>120484803</v>
      </c>
      <c r="C2319" s="9" t="s">
        <v>4351</v>
      </c>
      <c r="D2319" s="1" t="s">
        <v>2184</v>
      </c>
      <c r="E2319" s="8">
        <v>3494</v>
      </c>
      <c r="F2319" s="8">
        <v>729</v>
      </c>
      <c r="G2319" s="8">
        <v>60</v>
      </c>
      <c r="H2319" s="10">
        <f t="shared" si="494"/>
        <v>8.2304526748971192</v>
      </c>
    </row>
    <row r="2320" spans="1:8" x14ac:dyDescent="0.2">
      <c r="B2320" s="8">
        <v>120484803</v>
      </c>
      <c r="C2320" s="9" t="s">
        <v>4351</v>
      </c>
      <c r="D2320" s="1" t="s">
        <v>2185</v>
      </c>
      <c r="E2320" s="8">
        <v>8056</v>
      </c>
      <c r="F2320" s="8">
        <v>558</v>
      </c>
      <c r="G2320" s="8">
        <v>60</v>
      </c>
      <c r="H2320" s="10">
        <f t="shared" si="494"/>
        <v>10.75268817204301</v>
      </c>
    </row>
    <row r="2321" spans="1:8" x14ac:dyDescent="0.2">
      <c r="A2321" s="11" t="s">
        <v>2186</v>
      </c>
      <c r="B2321" s="12">
        <f>SUBTOTAL(3,B2315:B2320)</f>
        <v>6</v>
      </c>
      <c r="C2321" s="13"/>
      <c r="D2321" s="14"/>
      <c r="E2321" s="12"/>
      <c r="F2321" s="12">
        <f t="shared" ref="F2321:G2321" si="498">SUM(F2315:F2320)</f>
        <v>4549</v>
      </c>
      <c r="G2321" s="12">
        <f t="shared" si="498"/>
        <v>381</v>
      </c>
      <c r="H2321" s="15">
        <f t="shared" si="494"/>
        <v>8.3754671356342048</v>
      </c>
    </row>
    <row r="2322" spans="1:8" x14ac:dyDescent="0.2">
      <c r="B2322" s="8">
        <v>122097502</v>
      </c>
      <c r="C2322" s="9" t="s">
        <v>4352</v>
      </c>
      <c r="D2322" s="1" t="s">
        <v>2187</v>
      </c>
      <c r="E2322" s="8">
        <v>5154</v>
      </c>
      <c r="F2322" s="8">
        <v>360</v>
      </c>
      <c r="G2322" s="8">
        <v>43</v>
      </c>
      <c r="H2322" s="10">
        <f t="shared" si="494"/>
        <v>11.944444444444445</v>
      </c>
    </row>
    <row r="2323" spans="1:8" x14ac:dyDescent="0.2">
      <c r="B2323" s="8">
        <v>122097502</v>
      </c>
      <c r="C2323" s="9" t="s">
        <v>4352</v>
      </c>
      <c r="D2323" s="1" t="s">
        <v>2188</v>
      </c>
      <c r="E2323" s="8">
        <v>1070</v>
      </c>
      <c r="F2323" s="8">
        <v>360</v>
      </c>
      <c r="G2323" s="8">
        <v>127</v>
      </c>
      <c r="H2323" s="10">
        <f t="shared" si="494"/>
        <v>35.277777777777779</v>
      </c>
    </row>
    <row r="2324" spans="1:8" x14ac:dyDescent="0.2">
      <c r="B2324" s="8">
        <v>122097502</v>
      </c>
      <c r="C2324" s="9" t="s">
        <v>4352</v>
      </c>
      <c r="D2324" s="1" t="s">
        <v>2189</v>
      </c>
      <c r="E2324" s="8">
        <v>4948</v>
      </c>
      <c r="F2324" s="8">
        <v>431</v>
      </c>
      <c r="G2324" s="8">
        <v>38</v>
      </c>
      <c r="H2324" s="10">
        <f t="shared" si="494"/>
        <v>8.8167053364269137</v>
      </c>
    </row>
    <row r="2325" spans="1:8" x14ac:dyDescent="0.2">
      <c r="B2325" s="8">
        <v>122097502</v>
      </c>
      <c r="C2325" s="9" t="s">
        <v>4352</v>
      </c>
      <c r="D2325" s="1" t="s">
        <v>572</v>
      </c>
      <c r="E2325" s="8">
        <v>7128</v>
      </c>
      <c r="F2325" s="8">
        <v>613</v>
      </c>
      <c r="G2325" s="8">
        <v>138</v>
      </c>
      <c r="H2325" s="10">
        <f t="shared" si="494"/>
        <v>22.512234910277325</v>
      </c>
    </row>
    <row r="2326" spans="1:8" x14ac:dyDescent="0.2">
      <c r="B2326" s="8">
        <v>122097502</v>
      </c>
      <c r="C2326" s="9" t="s">
        <v>4352</v>
      </c>
      <c r="D2326" s="1" t="s">
        <v>2190</v>
      </c>
      <c r="E2326" s="8">
        <v>1069</v>
      </c>
      <c r="F2326" s="8">
        <v>526</v>
      </c>
      <c r="G2326" s="8">
        <v>142</v>
      </c>
      <c r="H2326" s="10">
        <f t="shared" si="494"/>
        <v>26.996197718631176</v>
      </c>
    </row>
    <row r="2327" spans="1:8" x14ac:dyDescent="0.2">
      <c r="B2327" s="8">
        <v>122097502</v>
      </c>
      <c r="C2327" s="9" t="s">
        <v>4352</v>
      </c>
      <c r="D2327" s="1" t="s">
        <v>2191</v>
      </c>
      <c r="E2327" s="8">
        <v>1065</v>
      </c>
      <c r="F2327" s="8">
        <v>431</v>
      </c>
      <c r="G2327" s="8">
        <v>74</v>
      </c>
      <c r="H2327" s="10">
        <f t="shared" si="494"/>
        <v>17.169373549883989</v>
      </c>
    </row>
    <row r="2328" spans="1:8" x14ac:dyDescent="0.2">
      <c r="B2328" s="8">
        <v>122097502</v>
      </c>
      <c r="C2328" s="9" t="s">
        <v>4352</v>
      </c>
      <c r="D2328" s="1" t="s">
        <v>2192</v>
      </c>
      <c r="E2328" s="8">
        <v>7380</v>
      </c>
      <c r="F2328" s="8">
        <v>973</v>
      </c>
      <c r="G2328" s="8">
        <v>150</v>
      </c>
      <c r="H2328" s="10">
        <f t="shared" si="494"/>
        <v>15.416238437821173</v>
      </c>
    </row>
    <row r="2329" spans="1:8" x14ac:dyDescent="0.2">
      <c r="B2329" s="8">
        <v>122097502</v>
      </c>
      <c r="C2329" s="9" t="s">
        <v>4352</v>
      </c>
      <c r="D2329" s="1" t="s">
        <v>2193</v>
      </c>
      <c r="E2329" s="8">
        <v>1071</v>
      </c>
      <c r="F2329" s="8">
        <v>376</v>
      </c>
      <c r="G2329" s="8">
        <v>72</v>
      </c>
      <c r="H2329" s="10">
        <f t="shared" si="494"/>
        <v>19.148936170212767</v>
      </c>
    </row>
    <row r="2330" spans="1:8" x14ac:dyDescent="0.2">
      <c r="B2330" s="8">
        <v>122097502</v>
      </c>
      <c r="C2330" s="9" t="s">
        <v>4352</v>
      </c>
      <c r="D2330" s="1" t="s">
        <v>2194</v>
      </c>
      <c r="E2330" s="8">
        <v>6455</v>
      </c>
      <c r="F2330" s="8">
        <v>2554</v>
      </c>
      <c r="G2330" s="8">
        <v>313</v>
      </c>
      <c r="H2330" s="10">
        <f t="shared" si="494"/>
        <v>12.255285826155051</v>
      </c>
    </row>
    <row r="2331" spans="1:8" x14ac:dyDescent="0.2">
      <c r="B2331" s="8">
        <v>122097502</v>
      </c>
      <c r="C2331" s="9" t="s">
        <v>4352</v>
      </c>
      <c r="D2331" s="1" t="s">
        <v>2195</v>
      </c>
      <c r="E2331" s="8">
        <v>1077</v>
      </c>
      <c r="F2331" s="8">
        <v>566</v>
      </c>
      <c r="G2331" s="8">
        <v>97</v>
      </c>
      <c r="H2331" s="10">
        <f t="shared" si="494"/>
        <v>17.137809187279153</v>
      </c>
    </row>
    <row r="2332" spans="1:8" x14ac:dyDescent="0.2">
      <c r="B2332" s="8">
        <v>122097502</v>
      </c>
      <c r="C2332" s="9" t="s">
        <v>4352</v>
      </c>
      <c r="D2332" s="1" t="s">
        <v>2196</v>
      </c>
      <c r="E2332" s="8">
        <v>1076</v>
      </c>
      <c r="F2332" s="8">
        <v>527</v>
      </c>
      <c r="G2332" s="8">
        <v>76</v>
      </c>
      <c r="H2332" s="10">
        <f t="shared" si="494"/>
        <v>14.421252371916509</v>
      </c>
    </row>
    <row r="2333" spans="1:8" x14ac:dyDescent="0.2">
      <c r="B2333" s="8">
        <v>122097502</v>
      </c>
      <c r="C2333" s="9" t="s">
        <v>4352</v>
      </c>
      <c r="D2333" s="1" t="s">
        <v>2197</v>
      </c>
      <c r="E2333" s="8">
        <v>1072</v>
      </c>
      <c r="F2333" s="8">
        <v>337</v>
      </c>
      <c r="G2333" s="8">
        <v>94</v>
      </c>
      <c r="H2333" s="10">
        <f t="shared" si="494"/>
        <v>27.893175074183979</v>
      </c>
    </row>
    <row r="2334" spans="1:8" x14ac:dyDescent="0.2">
      <c r="A2334" s="11" t="s">
        <v>2198</v>
      </c>
      <c r="B2334" s="12">
        <f>SUBTOTAL(3,B2322:B2333)</f>
        <v>12</v>
      </c>
      <c r="C2334" s="13"/>
      <c r="D2334" s="14"/>
      <c r="E2334" s="12"/>
      <c r="F2334" s="12">
        <f t="shared" ref="F2334:G2334" si="499">SUM(F2322:F2333)</f>
        <v>8054</v>
      </c>
      <c r="G2334" s="12">
        <f t="shared" si="499"/>
        <v>1364</v>
      </c>
      <c r="H2334" s="15">
        <f t="shared" si="494"/>
        <v>16.935684132108271</v>
      </c>
    </row>
    <row r="2335" spans="1:8" x14ac:dyDescent="0.2">
      <c r="B2335" s="8">
        <v>104375203</v>
      </c>
      <c r="C2335" s="9" t="s">
        <v>4353</v>
      </c>
      <c r="D2335" s="1" t="s">
        <v>2199</v>
      </c>
      <c r="E2335" s="8">
        <v>2689</v>
      </c>
      <c r="F2335" s="8">
        <v>644</v>
      </c>
      <c r="G2335" s="8">
        <v>66</v>
      </c>
      <c r="H2335" s="10">
        <f t="shared" si="494"/>
        <v>10.248447204968944</v>
      </c>
    </row>
    <row r="2336" spans="1:8" x14ac:dyDescent="0.2">
      <c r="B2336" s="8">
        <v>104375203</v>
      </c>
      <c r="C2336" s="9" t="s">
        <v>4353</v>
      </c>
      <c r="D2336" s="1" t="s">
        <v>2200</v>
      </c>
      <c r="E2336" s="8">
        <v>2688</v>
      </c>
      <c r="F2336" s="8">
        <v>688</v>
      </c>
      <c r="G2336" s="8">
        <v>93</v>
      </c>
      <c r="H2336" s="10">
        <f t="shared" si="494"/>
        <v>13.517441860465116</v>
      </c>
    </row>
    <row r="2337" spans="1:8" x14ac:dyDescent="0.2">
      <c r="A2337" s="11" t="s">
        <v>2201</v>
      </c>
      <c r="B2337" s="12">
        <f>SUBTOTAL(3,B2335:B2336)</f>
        <v>2</v>
      </c>
      <c r="C2337" s="13"/>
      <c r="D2337" s="14"/>
      <c r="E2337" s="12"/>
      <c r="F2337" s="12">
        <f t="shared" ref="F2337:G2337" si="500">SUM(F2335:F2336)</f>
        <v>1332</v>
      </c>
      <c r="G2337" s="12">
        <f t="shared" si="500"/>
        <v>159</v>
      </c>
      <c r="H2337" s="15">
        <f t="shared" si="494"/>
        <v>11.936936936936938</v>
      </c>
    </row>
    <row r="2338" spans="1:8" x14ac:dyDescent="0.2">
      <c r="B2338" s="8">
        <v>127045653</v>
      </c>
      <c r="C2338" s="9" t="s">
        <v>2202</v>
      </c>
      <c r="D2338" s="1" t="s">
        <v>2203</v>
      </c>
      <c r="E2338" s="8">
        <v>6720</v>
      </c>
      <c r="F2338" s="8">
        <v>668</v>
      </c>
      <c r="G2338" s="8">
        <v>303</v>
      </c>
      <c r="H2338" s="10">
        <f t="shared" si="494"/>
        <v>45.359281437125745</v>
      </c>
    </row>
    <row r="2339" spans="1:8" x14ac:dyDescent="0.2">
      <c r="B2339" s="8">
        <v>127045653</v>
      </c>
      <c r="C2339" s="9" t="s">
        <v>2202</v>
      </c>
      <c r="D2339" s="1" t="s">
        <v>2204</v>
      </c>
      <c r="E2339" s="8">
        <v>695</v>
      </c>
      <c r="F2339" s="8">
        <v>476</v>
      </c>
      <c r="G2339" s="8">
        <v>137</v>
      </c>
      <c r="H2339" s="10">
        <f t="shared" si="494"/>
        <v>28.781512605042014</v>
      </c>
    </row>
    <row r="2340" spans="1:8" x14ac:dyDescent="0.2">
      <c r="B2340" s="8">
        <v>127045653</v>
      </c>
      <c r="C2340" s="9" t="s">
        <v>2202</v>
      </c>
      <c r="D2340" s="1" t="s">
        <v>2205</v>
      </c>
      <c r="E2340" s="8">
        <v>694</v>
      </c>
      <c r="F2340" s="8">
        <v>348</v>
      </c>
      <c r="G2340" s="8">
        <v>124</v>
      </c>
      <c r="H2340" s="10">
        <f t="shared" si="494"/>
        <v>35.632183908045981</v>
      </c>
    </row>
    <row r="2341" spans="1:8" x14ac:dyDescent="0.2">
      <c r="A2341" s="11" t="s">
        <v>2206</v>
      </c>
      <c r="B2341" s="12">
        <f>SUBTOTAL(3,B2338:B2340)</f>
        <v>3</v>
      </c>
      <c r="C2341" s="13"/>
      <c r="D2341" s="14"/>
      <c r="E2341" s="12"/>
      <c r="F2341" s="12">
        <f t="shared" ref="F2341:G2341" si="501">SUM(F2338:F2340)</f>
        <v>1492</v>
      </c>
      <c r="G2341" s="12">
        <f t="shared" si="501"/>
        <v>564</v>
      </c>
      <c r="H2341" s="15">
        <f t="shared" si="494"/>
        <v>37.801608579088466</v>
      </c>
    </row>
    <row r="2342" spans="1:8" x14ac:dyDescent="0.2">
      <c r="B2342" s="8">
        <v>104375302</v>
      </c>
      <c r="C2342" s="9" t="s">
        <v>4354</v>
      </c>
      <c r="D2342" s="1" t="s">
        <v>2207</v>
      </c>
      <c r="E2342" s="8">
        <v>300370500</v>
      </c>
      <c r="F2342" s="8">
        <v>54</v>
      </c>
      <c r="G2342" s="8">
        <v>31</v>
      </c>
      <c r="H2342" s="10">
        <f t="shared" si="494"/>
        <v>57.407407407407405</v>
      </c>
    </row>
    <row r="2343" spans="1:8" x14ac:dyDescent="0.2">
      <c r="B2343" s="8">
        <v>104375302</v>
      </c>
      <c r="C2343" s="9" t="s">
        <v>4354</v>
      </c>
      <c r="D2343" s="1" t="s">
        <v>2208</v>
      </c>
      <c r="E2343" s="8">
        <v>2699</v>
      </c>
      <c r="F2343" s="8">
        <v>273</v>
      </c>
      <c r="G2343" s="8">
        <v>142</v>
      </c>
      <c r="H2343" s="10">
        <f t="shared" si="494"/>
        <v>52.014652014652022</v>
      </c>
    </row>
    <row r="2344" spans="1:8" x14ac:dyDescent="0.2">
      <c r="B2344" s="8">
        <v>104375302</v>
      </c>
      <c r="C2344" s="9" t="s">
        <v>4354</v>
      </c>
      <c r="D2344" s="1" t="s">
        <v>2209</v>
      </c>
      <c r="E2344" s="8">
        <v>8284</v>
      </c>
      <c r="F2344" s="8">
        <v>464</v>
      </c>
      <c r="G2344" s="8">
        <v>263</v>
      </c>
      <c r="H2344" s="10">
        <f t="shared" si="494"/>
        <v>56.681034482758619</v>
      </c>
    </row>
    <row r="2345" spans="1:8" x14ac:dyDescent="0.2">
      <c r="B2345" s="8">
        <v>104375302</v>
      </c>
      <c r="C2345" s="9" t="s">
        <v>4354</v>
      </c>
      <c r="D2345" s="1" t="s">
        <v>2210</v>
      </c>
      <c r="E2345" s="8">
        <v>2704</v>
      </c>
      <c r="F2345" s="8">
        <v>792</v>
      </c>
      <c r="G2345" s="8">
        <v>379</v>
      </c>
      <c r="H2345" s="10">
        <f t="shared" si="494"/>
        <v>47.853535353535356</v>
      </c>
    </row>
    <row r="2346" spans="1:8" x14ac:dyDescent="0.2">
      <c r="B2346" s="8">
        <v>104375302</v>
      </c>
      <c r="C2346" s="9" t="s">
        <v>4354</v>
      </c>
      <c r="D2346" s="1" t="s">
        <v>2211</v>
      </c>
      <c r="E2346" s="8">
        <v>500001660</v>
      </c>
      <c r="F2346" s="8">
        <v>299</v>
      </c>
      <c r="G2346" s="8">
        <v>207</v>
      </c>
      <c r="H2346" s="10">
        <f t="shared" si="494"/>
        <v>69.230769230769226</v>
      </c>
    </row>
    <row r="2347" spans="1:8" x14ac:dyDescent="0.2">
      <c r="B2347" s="8">
        <v>104375302</v>
      </c>
      <c r="C2347" s="9" t="s">
        <v>4354</v>
      </c>
      <c r="D2347" s="1" t="s">
        <v>2212</v>
      </c>
      <c r="E2347" s="8">
        <v>2700</v>
      </c>
      <c r="F2347" s="8">
        <v>282</v>
      </c>
      <c r="G2347" s="8">
        <v>175</v>
      </c>
      <c r="H2347" s="10">
        <f t="shared" si="494"/>
        <v>62.056737588652474</v>
      </c>
    </row>
    <row r="2348" spans="1:8" x14ac:dyDescent="0.2">
      <c r="B2348" s="8">
        <v>104375302</v>
      </c>
      <c r="C2348" s="9" t="s">
        <v>4354</v>
      </c>
      <c r="D2348" s="1" t="s">
        <v>2213</v>
      </c>
      <c r="E2348" s="8">
        <v>7164</v>
      </c>
      <c r="F2348" s="8">
        <v>705</v>
      </c>
      <c r="G2348" s="8">
        <v>417</v>
      </c>
      <c r="H2348" s="10">
        <f t="shared" si="494"/>
        <v>59.148936170212764</v>
      </c>
    </row>
    <row r="2349" spans="1:8" x14ac:dyDescent="0.2">
      <c r="B2349" s="8">
        <v>104375302</v>
      </c>
      <c r="C2349" s="9" t="s">
        <v>4354</v>
      </c>
      <c r="D2349" s="1" t="s">
        <v>2214</v>
      </c>
      <c r="E2349" s="8">
        <v>2697</v>
      </c>
      <c r="F2349" s="8">
        <v>233</v>
      </c>
      <c r="G2349" s="8">
        <v>179</v>
      </c>
      <c r="H2349" s="10">
        <f t="shared" si="494"/>
        <v>76.824034334763951</v>
      </c>
    </row>
    <row r="2350" spans="1:8" x14ac:dyDescent="0.2">
      <c r="A2350" s="11" t="s">
        <v>2215</v>
      </c>
      <c r="B2350" s="12">
        <f>SUBTOTAL(3,B2342:B2349)</f>
        <v>8</v>
      </c>
      <c r="C2350" s="13"/>
      <c r="D2350" s="14"/>
      <c r="E2350" s="12"/>
      <c r="F2350" s="12">
        <f t="shared" ref="F2350:G2350" si="502">SUM(F2342:F2349)</f>
        <v>3102</v>
      </c>
      <c r="G2350" s="12">
        <f t="shared" si="502"/>
        <v>1793</v>
      </c>
      <c r="H2350" s="15">
        <f t="shared" si="494"/>
        <v>57.801418439716315</v>
      </c>
    </row>
    <row r="2351" spans="1:8" x14ac:dyDescent="0.2">
      <c r="B2351" s="8">
        <v>213384803</v>
      </c>
      <c r="C2351" s="9" t="s">
        <v>2216</v>
      </c>
      <c r="D2351" s="1" t="s">
        <v>2216</v>
      </c>
      <c r="E2351" s="8">
        <v>213384803</v>
      </c>
      <c r="F2351" s="8">
        <v>223</v>
      </c>
      <c r="G2351" s="8">
        <v>13</v>
      </c>
      <c r="H2351" s="10">
        <f t="shared" si="494"/>
        <v>5.8295964125560538</v>
      </c>
    </row>
    <row r="2352" spans="1:8" x14ac:dyDescent="0.2">
      <c r="A2352" s="11" t="s">
        <v>2217</v>
      </c>
      <c r="B2352" s="12">
        <f>SUBTOTAL(3,B2351:B2351)</f>
        <v>1</v>
      </c>
      <c r="C2352" s="13"/>
      <c r="D2352" s="14"/>
      <c r="E2352" s="12"/>
      <c r="F2352" s="12">
        <f t="shared" ref="F2352:G2352" si="503">SUM(F2351)</f>
        <v>223</v>
      </c>
      <c r="G2352" s="12">
        <f t="shared" si="503"/>
        <v>13</v>
      </c>
      <c r="H2352" s="15">
        <f t="shared" si="494"/>
        <v>5.8295964125560538</v>
      </c>
    </row>
    <row r="2353" spans="1:8" x14ac:dyDescent="0.2">
      <c r="B2353" s="8">
        <v>126513420</v>
      </c>
      <c r="C2353" s="9" t="s">
        <v>2218</v>
      </c>
      <c r="D2353" s="1" t="s">
        <v>2218</v>
      </c>
      <c r="E2353" s="8">
        <v>7649</v>
      </c>
      <c r="F2353" s="8">
        <v>686</v>
      </c>
      <c r="G2353" s="8">
        <v>166</v>
      </c>
      <c r="H2353" s="10">
        <f t="shared" si="494"/>
        <v>24.198250728862973</v>
      </c>
    </row>
    <row r="2354" spans="1:8" x14ac:dyDescent="0.2">
      <c r="B2354" s="8">
        <v>126513420</v>
      </c>
      <c r="C2354" s="9" t="s">
        <v>2218</v>
      </c>
      <c r="D2354" s="1" t="s">
        <v>2219</v>
      </c>
      <c r="E2354" s="8">
        <v>500001776</v>
      </c>
      <c r="F2354" s="8">
        <v>569</v>
      </c>
      <c r="G2354" s="8">
        <v>123</v>
      </c>
      <c r="H2354" s="10">
        <f t="shared" si="494"/>
        <v>21.616871704745165</v>
      </c>
    </row>
    <row r="2355" spans="1:8" x14ac:dyDescent="0.2">
      <c r="A2355" s="11" t="s">
        <v>2220</v>
      </c>
      <c r="B2355" s="12">
        <f>SUBTOTAL(3,B2353:B2354)</f>
        <v>2</v>
      </c>
      <c r="C2355" s="13"/>
      <c r="D2355" s="14"/>
      <c r="E2355" s="12"/>
      <c r="F2355" s="12">
        <f t="shared" ref="F2355:G2355" si="504">SUM(F2353:F2354)</f>
        <v>1255</v>
      </c>
      <c r="G2355" s="12">
        <f t="shared" si="504"/>
        <v>289</v>
      </c>
      <c r="H2355" s="15">
        <f t="shared" si="494"/>
        <v>23.02788844621514</v>
      </c>
    </row>
    <row r="2356" spans="1:8" x14ac:dyDescent="0.2">
      <c r="B2356" s="8">
        <v>122097604</v>
      </c>
      <c r="C2356" s="9" t="s">
        <v>4355</v>
      </c>
      <c r="D2356" s="1" t="s">
        <v>2221</v>
      </c>
      <c r="E2356" s="8">
        <v>1082</v>
      </c>
      <c r="F2356" s="8">
        <v>268</v>
      </c>
      <c r="G2356" s="8">
        <v>8</v>
      </c>
      <c r="H2356" s="10">
        <f t="shared" si="494"/>
        <v>2.9850746268656714</v>
      </c>
    </row>
    <row r="2357" spans="1:8" x14ac:dyDescent="0.2">
      <c r="B2357" s="8">
        <v>122097604</v>
      </c>
      <c r="C2357" s="9" t="s">
        <v>4355</v>
      </c>
      <c r="D2357" s="1" t="s">
        <v>2222</v>
      </c>
      <c r="E2357" s="8">
        <v>1084</v>
      </c>
      <c r="F2357" s="8">
        <v>904</v>
      </c>
      <c r="G2357" s="8">
        <v>19</v>
      </c>
      <c r="H2357" s="10">
        <f t="shared" si="494"/>
        <v>2.1017699115044248</v>
      </c>
    </row>
    <row r="2358" spans="1:8" x14ac:dyDescent="0.2">
      <c r="B2358" s="8">
        <v>122097604</v>
      </c>
      <c r="C2358" s="9" t="s">
        <v>4355</v>
      </c>
      <c r="D2358" s="1" t="s">
        <v>4753</v>
      </c>
      <c r="E2358" s="8">
        <v>7830</v>
      </c>
      <c r="F2358" s="8">
        <v>370</v>
      </c>
      <c r="G2358" s="8">
        <v>10</v>
      </c>
      <c r="H2358" s="10">
        <f t="shared" si="494"/>
        <v>2.7027027027027026</v>
      </c>
    </row>
    <row r="2359" spans="1:8" x14ac:dyDescent="0.2">
      <c r="A2359" s="11" t="s">
        <v>2223</v>
      </c>
      <c r="B2359" s="12">
        <f>SUBTOTAL(3,B2356:B2358)</f>
        <v>3</v>
      </c>
      <c r="C2359" s="13"/>
      <c r="D2359" s="14"/>
      <c r="E2359" s="12"/>
      <c r="F2359" s="12">
        <f t="shared" ref="F2359:G2359" si="505">SUM(F2356:F2358)</f>
        <v>1542</v>
      </c>
      <c r="G2359" s="12">
        <f t="shared" si="505"/>
        <v>37</v>
      </c>
      <c r="H2359" s="15">
        <f t="shared" si="494"/>
        <v>2.3994811932555127</v>
      </c>
    </row>
    <row r="2360" spans="1:8" x14ac:dyDescent="0.2">
      <c r="B2360" s="8">
        <v>107656303</v>
      </c>
      <c r="C2360" s="9" t="s">
        <v>4356</v>
      </c>
      <c r="D2360" s="1" t="s">
        <v>2224</v>
      </c>
      <c r="E2360" s="8">
        <v>5167</v>
      </c>
      <c r="F2360" s="8">
        <v>331</v>
      </c>
      <c r="G2360" s="8">
        <v>187</v>
      </c>
      <c r="H2360" s="10">
        <f t="shared" si="494"/>
        <v>56.495468277945612</v>
      </c>
    </row>
    <row r="2361" spans="1:8" x14ac:dyDescent="0.2">
      <c r="B2361" s="8">
        <v>107656303</v>
      </c>
      <c r="C2361" s="9" t="s">
        <v>4356</v>
      </c>
      <c r="D2361" s="1" t="s">
        <v>2225</v>
      </c>
      <c r="E2361" s="8">
        <v>4463</v>
      </c>
      <c r="F2361" s="8">
        <v>273</v>
      </c>
      <c r="G2361" s="8">
        <v>200</v>
      </c>
      <c r="H2361" s="10">
        <f t="shared" si="494"/>
        <v>73.260073260073256</v>
      </c>
    </row>
    <row r="2362" spans="1:8" x14ac:dyDescent="0.2">
      <c r="B2362" s="8">
        <v>107656303</v>
      </c>
      <c r="C2362" s="9" t="s">
        <v>4356</v>
      </c>
      <c r="D2362" s="1" t="s">
        <v>2226</v>
      </c>
      <c r="E2362" s="8">
        <v>4462</v>
      </c>
      <c r="F2362" s="8">
        <v>279</v>
      </c>
      <c r="G2362" s="8">
        <v>138</v>
      </c>
      <c r="H2362" s="10">
        <f t="shared" si="494"/>
        <v>49.462365591397848</v>
      </c>
    </row>
    <row r="2363" spans="1:8" x14ac:dyDescent="0.2">
      <c r="B2363" s="8">
        <v>107656303</v>
      </c>
      <c r="C2363" s="9" t="s">
        <v>4356</v>
      </c>
      <c r="D2363" s="1" t="s">
        <v>2227</v>
      </c>
      <c r="E2363" s="8">
        <v>4466</v>
      </c>
      <c r="F2363" s="8">
        <v>296</v>
      </c>
      <c r="G2363" s="8">
        <v>147</v>
      </c>
      <c r="H2363" s="10">
        <f t="shared" si="494"/>
        <v>49.662162162162161</v>
      </c>
    </row>
    <row r="2364" spans="1:8" x14ac:dyDescent="0.2">
      <c r="B2364" s="8">
        <v>107656303</v>
      </c>
      <c r="C2364" s="9" t="s">
        <v>4356</v>
      </c>
      <c r="D2364" s="1" t="s">
        <v>2228</v>
      </c>
      <c r="E2364" s="8">
        <v>6184</v>
      </c>
      <c r="F2364" s="8">
        <v>468</v>
      </c>
      <c r="G2364" s="8">
        <v>260</v>
      </c>
      <c r="H2364" s="10">
        <f t="shared" si="494"/>
        <v>55.555555555555557</v>
      </c>
    </row>
    <row r="2365" spans="1:8" x14ac:dyDescent="0.2">
      <c r="B2365" s="8">
        <v>107656303</v>
      </c>
      <c r="C2365" s="9" t="s">
        <v>4356</v>
      </c>
      <c r="D2365" s="1" t="s">
        <v>2229</v>
      </c>
      <c r="E2365" s="8">
        <v>4469</v>
      </c>
      <c r="F2365" s="8">
        <v>608</v>
      </c>
      <c r="G2365" s="8">
        <v>255</v>
      </c>
      <c r="H2365" s="10">
        <f t="shared" si="494"/>
        <v>41.940789473684212</v>
      </c>
    </row>
    <row r="2366" spans="1:8" x14ac:dyDescent="0.2">
      <c r="A2366" s="11" t="s">
        <v>2230</v>
      </c>
      <c r="B2366" s="12">
        <f>SUBTOTAL(3,B2360:B2365)</f>
        <v>6</v>
      </c>
      <c r="C2366" s="13"/>
      <c r="D2366" s="14"/>
      <c r="E2366" s="12"/>
      <c r="F2366" s="12">
        <f t="shared" ref="F2366:G2366" si="506">SUM(F2360:F2365)</f>
        <v>2255</v>
      </c>
      <c r="G2366" s="12">
        <f t="shared" si="506"/>
        <v>1187</v>
      </c>
      <c r="H2366" s="15">
        <f t="shared" si="494"/>
        <v>52.63858093126386</v>
      </c>
    </row>
    <row r="2367" spans="1:8" x14ac:dyDescent="0.2">
      <c r="B2367" s="8">
        <v>223464872</v>
      </c>
      <c r="C2367" s="9" t="s">
        <v>2231</v>
      </c>
      <c r="D2367" s="1" t="s">
        <v>2232</v>
      </c>
      <c r="E2367" s="8">
        <v>223464872</v>
      </c>
      <c r="F2367" s="8">
        <v>17</v>
      </c>
      <c r="G2367" s="8">
        <v>2</v>
      </c>
      <c r="H2367" s="10">
        <f t="shared" si="494"/>
        <v>11.76470588235294</v>
      </c>
    </row>
    <row r="2368" spans="1:8" x14ac:dyDescent="0.2">
      <c r="A2368" s="11" t="s">
        <v>2233</v>
      </c>
      <c r="B2368" s="12">
        <f>SUBTOTAL(3,B2367:B2367)</f>
        <v>1</v>
      </c>
      <c r="C2368" s="13"/>
      <c r="D2368" s="14"/>
      <c r="E2368" s="12"/>
      <c r="F2368" s="12">
        <f t="shared" ref="F2368:G2368" si="507">SUM(F2367)</f>
        <v>17</v>
      </c>
      <c r="G2368" s="12">
        <f t="shared" si="507"/>
        <v>2</v>
      </c>
      <c r="H2368" s="15">
        <f t="shared" si="494"/>
        <v>11.76470588235294</v>
      </c>
    </row>
    <row r="2369" spans="1:8" x14ac:dyDescent="0.2">
      <c r="B2369" s="8">
        <v>126510018</v>
      </c>
      <c r="C2369" s="9" t="s">
        <v>2234</v>
      </c>
      <c r="D2369" s="1" t="s">
        <v>2235</v>
      </c>
      <c r="E2369" s="8">
        <v>126510018</v>
      </c>
      <c r="F2369" s="8">
        <v>460</v>
      </c>
      <c r="G2369" s="8">
        <v>204</v>
      </c>
      <c r="H2369" s="10">
        <f t="shared" si="494"/>
        <v>44.347826086956523</v>
      </c>
    </row>
    <row r="2370" spans="1:8" x14ac:dyDescent="0.2">
      <c r="A2370" s="11" t="s">
        <v>2236</v>
      </c>
      <c r="B2370" s="12">
        <f>SUBTOTAL(3,B2369:B2369)</f>
        <v>1</v>
      </c>
      <c r="C2370" s="13"/>
      <c r="D2370" s="14"/>
      <c r="E2370" s="12"/>
      <c r="F2370" s="12">
        <f t="shared" ref="F2370:G2370" si="508">SUM(F2369)</f>
        <v>460</v>
      </c>
      <c r="G2370" s="12">
        <f t="shared" si="508"/>
        <v>204</v>
      </c>
      <c r="H2370" s="15">
        <f t="shared" si="494"/>
        <v>44.347826086956523</v>
      </c>
    </row>
    <row r="2371" spans="1:8" x14ac:dyDescent="0.2">
      <c r="B2371" s="8">
        <v>115504003</v>
      </c>
      <c r="C2371" s="9" t="s">
        <v>4357</v>
      </c>
      <c r="D2371" s="1" t="s">
        <v>2237</v>
      </c>
      <c r="E2371" s="8">
        <v>5260</v>
      </c>
      <c r="F2371" s="8">
        <v>522</v>
      </c>
      <c r="G2371" s="8">
        <v>177</v>
      </c>
      <c r="H2371" s="10">
        <f t="shared" si="494"/>
        <v>33.90804597701149</v>
      </c>
    </row>
    <row r="2372" spans="1:8" x14ac:dyDescent="0.2">
      <c r="B2372" s="8">
        <v>115504003</v>
      </c>
      <c r="C2372" s="9" t="s">
        <v>4357</v>
      </c>
      <c r="D2372" s="1" t="s">
        <v>2238</v>
      </c>
      <c r="E2372" s="8">
        <v>7930</v>
      </c>
      <c r="F2372" s="8">
        <v>562</v>
      </c>
      <c r="G2372" s="8">
        <v>120</v>
      </c>
      <c r="H2372" s="10">
        <f t="shared" ref="H2372:H2435" si="509">G2372/F2372*100</f>
        <v>21.352313167259787</v>
      </c>
    </row>
    <row r="2373" spans="1:8" x14ac:dyDescent="0.2">
      <c r="A2373" s="11" t="s">
        <v>2239</v>
      </c>
      <c r="B2373" s="12">
        <f>SUBTOTAL(3,B2371:B2372)</f>
        <v>2</v>
      </c>
      <c r="C2373" s="13"/>
      <c r="D2373" s="14"/>
      <c r="E2373" s="12"/>
      <c r="F2373" s="12">
        <f t="shared" ref="F2373:G2373" si="510">SUM(F2371:F2372)</f>
        <v>1084</v>
      </c>
      <c r="G2373" s="12">
        <f t="shared" si="510"/>
        <v>297</v>
      </c>
      <c r="H2373" s="15">
        <f t="shared" si="509"/>
        <v>27.398523985239855</v>
      </c>
    </row>
    <row r="2374" spans="1:8" x14ac:dyDescent="0.2">
      <c r="B2374" s="8">
        <v>123465602</v>
      </c>
      <c r="C2374" s="9" t="s">
        <v>4358</v>
      </c>
      <c r="D2374" s="1" t="s">
        <v>2240</v>
      </c>
      <c r="E2374" s="8">
        <v>3263</v>
      </c>
      <c r="F2374" s="8">
        <v>520</v>
      </c>
      <c r="G2374" s="8">
        <v>250</v>
      </c>
      <c r="H2374" s="10">
        <f t="shared" si="509"/>
        <v>48.07692307692308</v>
      </c>
    </row>
    <row r="2375" spans="1:8" x14ac:dyDescent="0.2">
      <c r="B2375" s="8">
        <v>123465602</v>
      </c>
      <c r="C2375" s="9" t="s">
        <v>4358</v>
      </c>
      <c r="D2375" s="1" t="s">
        <v>2241</v>
      </c>
      <c r="E2375" s="8">
        <v>3265</v>
      </c>
      <c r="F2375" s="8">
        <v>865</v>
      </c>
      <c r="G2375" s="8">
        <v>381</v>
      </c>
      <c r="H2375" s="10">
        <f t="shared" si="509"/>
        <v>44.046242774566473</v>
      </c>
    </row>
    <row r="2376" spans="1:8" x14ac:dyDescent="0.2">
      <c r="B2376" s="8">
        <v>123465602</v>
      </c>
      <c r="C2376" s="9" t="s">
        <v>4358</v>
      </c>
      <c r="D2376" s="1" t="s">
        <v>2242</v>
      </c>
      <c r="E2376" s="8">
        <v>3321</v>
      </c>
      <c r="F2376" s="8">
        <v>532</v>
      </c>
      <c r="G2376" s="8">
        <v>299</v>
      </c>
      <c r="H2376" s="10">
        <f t="shared" si="509"/>
        <v>56.203007518796987</v>
      </c>
    </row>
    <row r="2377" spans="1:8" x14ac:dyDescent="0.2">
      <c r="B2377" s="8">
        <v>123465602</v>
      </c>
      <c r="C2377" s="9" t="s">
        <v>4358</v>
      </c>
      <c r="D2377" s="1" t="s">
        <v>2243</v>
      </c>
      <c r="E2377" s="8">
        <v>5080</v>
      </c>
      <c r="F2377" s="8">
        <v>530</v>
      </c>
      <c r="G2377" s="8">
        <v>329</v>
      </c>
      <c r="H2377" s="10">
        <f t="shared" si="509"/>
        <v>62.075471698113205</v>
      </c>
    </row>
    <row r="2378" spans="1:8" x14ac:dyDescent="0.2">
      <c r="B2378" s="8">
        <v>123465602</v>
      </c>
      <c r="C2378" s="9" t="s">
        <v>4358</v>
      </c>
      <c r="D2378" s="1" t="s">
        <v>2244</v>
      </c>
      <c r="E2378" s="8">
        <v>3318</v>
      </c>
      <c r="F2378" s="8">
        <v>487</v>
      </c>
      <c r="G2378" s="8">
        <v>266</v>
      </c>
      <c r="H2378" s="10">
        <f t="shared" si="509"/>
        <v>54.620123203285416</v>
      </c>
    </row>
    <row r="2379" spans="1:8" x14ac:dyDescent="0.2">
      <c r="B2379" s="8">
        <v>123465602</v>
      </c>
      <c r="C2379" s="9" t="s">
        <v>4358</v>
      </c>
      <c r="D2379" s="1" t="s">
        <v>2245</v>
      </c>
      <c r="E2379" s="8">
        <v>3408</v>
      </c>
      <c r="F2379" s="8">
        <v>672</v>
      </c>
      <c r="G2379" s="8">
        <v>354</v>
      </c>
      <c r="H2379" s="10">
        <f t="shared" si="509"/>
        <v>52.678571428571431</v>
      </c>
    </row>
    <row r="2380" spans="1:8" x14ac:dyDescent="0.2">
      <c r="B2380" s="8">
        <v>123465602</v>
      </c>
      <c r="C2380" s="9" t="s">
        <v>4358</v>
      </c>
      <c r="D2380" s="1" t="s">
        <v>2246</v>
      </c>
      <c r="E2380" s="8">
        <v>6729</v>
      </c>
      <c r="F2380" s="8">
        <v>1771</v>
      </c>
      <c r="G2380" s="8">
        <v>773</v>
      </c>
      <c r="H2380" s="10">
        <f t="shared" si="509"/>
        <v>43.647656691134948</v>
      </c>
    </row>
    <row r="2381" spans="1:8" x14ac:dyDescent="0.2">
      <c r="B2381" s="8">
        <v>123465602</v>
      </c>
      <c r="C2381" s="9" t="s">
        <v>4358</v>
      </c>
      <c r="D2381" s="1" t="s">
        <v>2247</v>
      </c>
      <c r="E2381" s="8">
        <v>5253</v>
      </c>
      <c r="F2381" s="8">
        <v>580</v>
      </c>
      <c r="G2381" s="8">
        <v>203</v>
      </c>
      <c r="H2381" s="10">
        <f t="shared" si="509"/>
        <v>35</v>
      </c>
    </row>
    <row r="2382" spans="1:8" x14ac:dyDescent="0.2">
      <c r="B2382" s="8">
        <v>123465602</v>
      </c>
      <c r="C2382" s="9" t="s">
        <v>4358</v>
      </c>
      <c r="D2382" s="1" t="s">
        <v>2248</v>
      </c>
      <c r="E2382" s="8">
        <v>6998</v>
      </c>
      <c r="F2382" s="8">
        <v>131</v>
      </c>
      <c r="G2382" s="8">
        <v>71</v>
      </c>
      <c r="H2382" s="10">
        <f t="shared" si="509"/>
        <v>54.198473282442748</v>
      </c>
    </row>
    <row r="2383" spans="1:8" x14ac:dyDescent="0.2">
      <c r="B2383" s="8">
        <v>123465602</v>
      </c>
      <c r="C2383" s="9" t="s">
        <v>4358</v>
      </c>
      <c r="D2383" s="1" t="s">
        <v>2249</v>
      </c>
      <c r="E2383" s="8">
        <v>3320</v>
      </c>
      <c r="F2383" s="8">
        <v>508</v>
      </c>
      <c r="G2383" s="8">
        <v>294</v>
      </c>
      <c r="H2383" s="10">
        <f t="shared" si="509"/>
        <v>57.874015748031496</v>
      </c>
    </row>
    <row r="2384" spans="1:8" x14ac:dyDescent="0.2">
      <c r="B2384" s="8">
        <v>123465602</v>
      </c>
      <c r="C2384" s="9" t="s">
        <v>4358</v>
      </c>
      <c r="D2384" s="1" t="s">
        <v>295</v>
      </c>
      <c r="E2384" s="8">
        <v>7364</v>
      </c>
      <c r="F2384" s="8">
        <v>538</v>
      </c>
      <c r="G2384" s="8">
        <v>285</v>
      </c>
      <c r="H2384" s="10">
        <f t="shared" si="509"/>
        <v>52.973977695167285</v>
      </c>
    </row>
    <row r="2385" spans="1:8" x14ac:dyDescent="0.2">
      <c r="A2385" s="11" t="s">
        <v>2250</v>
      </c>
      <c r="B2385" s="12">
        <f>SUBTOTAL(3,B2374:B2384)</f>
        <v>11</v>
      </c>
      <c r="C2385" s="13"/>
      <c r="D2385" s="14"/>
      <c r="E2385" s="12"/>
      <c r="F2385" s="12">
        <f t="shared" ref="F2385:G2385" si="511">SUM(F2374:F2384)</f>
        <v>7134</v>
      </c>
      <c r="G2385" s="12">
        <f t="shared" si="511"/>
        <v>3505</v>
      </c>
      <c r="H2385" s="15">
        <f t="shared" si="509"/>
        <v>49.130922343706196</v>
      </c>
    </row>
    <row r="2386" spans="1:8" x14ac:dyDescent="0.2">
      <c r="B2386" s="8">
        <v>103026852</v>
      </c>
      <c r="C2386" s="9" t="s">
        <v>4359</v>
      </c>
      <c r="D2386" s="1" t="s">
        <v>2251</v>
      </c>
      <c r="E2386" s="8">
        <v>263</v>
      </c>
      <c r="F2386" s="8">
        <v>386</v>
      </c>
      <c r="G2386" s="8">
        <v>4</v>
      </c>
      <c r="H2386" s="10">
        <f t="shared" si="509"/>
        <v>1.0362694300518136</v>
      </c>
    </row>
    <row r="2387" spans="1:8" x14ac:dyDescent="0.2">
      <c r="B2387" s="8">
        <v>103026852</v>
      </c>
      <c r="C2387" s="9" t="s">
        <v>4359</v>
      </c>
      <c r="D2387" s="1" t="s">
        <v>2252</v>
      </c>
      <c r="E2387" s="8">
        <v>5108</v>
      </c>
      <c r="F2387" s="8">
        <v>649</v>
      </c>
      <c r="G2387" s="8">
        <v>21</v>
      </c>
      <c r="H2387" s="10">
        <f t="shared" si="509"/>
        <v>3.2357473035439135</v>
      </c>
    </row>
    <row r="2388" spans="1:8" x14ac:dyDescent="0.2">
      <c r="B2388" s="8">
        <v>103026852</v>
      </c>
      <c r="C2388" s="9" t="s">
        <v>4359</v>
      </c>
      <c r="D2388" s="1" t="s">
        <v>1882</v>
      </c>
      <c r="E2388" s="8">
        <v>265</v>
      </c>
      <c r="F2388" s="8">
        <v>515</v>
      </c>
      <c r="G2388" s="8">
        <v>5</v>
      </c>
      <c r="H2388" s="10">
        <f t="shared" si="509"/>
        <v>0.97087378640776689</v>
      </c>
    </row>
    <row r="2389" spans="1:8" x14ac:dyDescent="0.2">
      <c r="B2389" s="8">
        <v>103026852</v>
      </c>
      <c r="C2389" s="9" t="s">
        <v>4359</v>
      </c>
      <c r="D2389" s="1" t="s">
        <v>2253</v>
      </c>
      <c r="E2389" s="8">
        <v>6603</v>
      </c>
      <c r="F2389" s="8">
        <v>355</v>
      </c>
      <c r="G2389" s="8">
        <v>14</v>
      </c>
      <c r="H2389" s="10">
        <f t="shared" si="509"/>
        <v>3.943661971830986</v>
      </c>
    </row>
    <row r="2390" spans="1:8" x14ac:dyDescent="0.2">
      <c r="B2390" s="8">
        <v>103026852</v>
      </c>
      <c r="C2390" s="9" t="s">
        <v>4359</v>
      </c>
      <c r="D2390" s="1" t="s">
        <v>2254</v>
      </c>
      <c r="E2390" s="8">
        <v>266</v>
      </c>
      <c r="F2390" s="8">
        <v>408</v>
      </c>
      <c r="G2390" s="8">
        <v>11</v>
      </c>
      <c r="H2390" s="10">
        <f t="shared" si="509"/>
        <v>2.6960784313725492</v>
      </c>
    </row>
    <row r="2391" spans="1:8" x14ac:dyDescent="0.2">
      <c r="B2391" s="8">
        <v>103026852</v>
      </c>
      <c r="C2391" s="9" t="s">
        <v>4359</v>
      </c>
      <c r="D2391" s="1" t="s">
        <v>2255</v>
      </c>
      <c r="E2391" s="8">
        <v>270</v>
      </c>
      <c r="F2391" s="8">
        <v>677</v>
      </c>
      <c r="G2391" s="8">
        <v>19</v>
      </c>
      <c r="H2391" s="10">
        <f t="shared" si="509"/>
        <v>2.8064992614475628</v>
      </c>
    </row>
    <row r="2392" spans="1:8" x14ac:dyDescent="0.2">
      <c r="B2392" s="8">
        <v>103026852</v>
      </c>
      <c r="C2392" s="9" t="s">
        <v>4359</v>
      </c>
      <c r="D2392" s="1" t="s">
        <v>1856</v>
      </c>
      <c r="E2392" s="8">
        <v>7346</v>
      </c>
      <c r="F2392" s="8">
        <v>716</v>
      </c>
      <c r="G2392" s="8">
        <v>10</v>
      </c>
      <c r="H2392" s="10">
        <f t="shared" si="509"/>
        <v>1.3966480446927374</v>
      </c>
    </row>
    <row r="2393" spans="1:8" x14ac:dyDescent="0.2">
      <c r="B2393" s="8">
        <v>103026852</v>
      </c>
      <c r="C2393" s="9" t="s">
        <v>4359</v>
      </c>
      <c r="D2393" s="1" t="s">
        <v>2256</v>
      </c>
      <c r="E2393" s="8">
        <v>7379</v>
      </c>
      <c r="F2393" s="8">
        <v>612</v>
      </c>
      <c r="G2393" s="8">
        <v>6</v>
      </c>
      <c r="H2393" s="10">
        <f t="shared" si="509"/>
        <v>0.98039215686274506</v>
      </c>
    </row>
    <row r="2394" spans="1:8" x14ac:dyDescent="0.2">
      <c r="B2394" s="8">
        <v>103026852</v>
      </c>
      <c r="C2394" s="9" t="s">
        <v>4359</v>
      </c>
      <c r="D2394" s="1" t="s">
        <v>2257</v>
      </c>
      <c r="E2394" s="8">
        <v>268</v>
      </c>
      <c r="F2394" s="8">
        <v>813</v>
      </c>
      <c r="G2394" s="8">
        <v>42</v>
      </c>
      <c r="H2394" s="10">
        <f t="shared" si="509"/>
        <v>5.1660516605166054</v>
      </c>
    </row>
    <row r="2395" spans="1:8" x14ac:dyDescent="0.2">
      <c r="B2395" s="8">
        <v>103026852</v>
      </c>
      <c r="C2395" s="9" t="s">
        <v>4359</v>
      </c>
      <c r="D2395" s="1" t="s">
        <v>2258</v>
      </c>
      <c r="E2395" s="8">
        <v>8305</v>
      </c>
      <c r="F2395" s="8">
        <v>2735</v>
      </c>
      <c r="G2395" s="8">
        <v>89</v>
      </c>
      <c r="H2395" s="10">
        <f t="shared" si="509"/>
        <v>3.2541133455210236</v>
      </c>
    </row>
    <row r="2396" spans="1:8" x14ac:dyDescent="0.2">
      <c r="B2396" s="8">
        <v>103026852</v>
      </c>
      <c r="C2396" s="9" t="s">
        <v>4359</v>
      </c>
      <c r="D2396" s="1" t="s">
        <v>2259</v>
      </c>
      <c r="E2396" s="8">
        <v>269</v>
      </c>
      <c r="F2396" s="8">
        <v>389</v>
      </c>
      <c r="G2396" s="8">
        <v>10</v>
      </c>
      <c r="H2396" s="10">
        <f t="shared" si="509"/>
        <v>2.5706940874035991</v>
      </c>
    </row>
    <row r="2397" spans="1:8" x14ac:dyDescent="0.2">
      <c r="A2397" s="11" t="s">
        <v>2260</v>
      </c>
      <c r="B2397" s="12">
        <f>SUBTOTAL(3,B2386:B2396)</f>
        <v>11</v>
      </c>
      <c r="C2397" s="13"/>
      <c r="D2397" s="14"/>
      <c r="E2397" s="12"/>
      <c r="F2397" s="12">
        <f t="shared" ref="F2397:G2397" si="512">SUM(F2386:F2396)</f>
        <v>8255</v>
      </c>
      <c r="G2397" s="12">
        <f t="shared" si="512"/>
        <v>231</v>
      </c>
      <c r="H2397" s="15">
        <f t="shared" si="509"/>
        <v>2.7983040581465781</v>
      </c>
    </row>
    <row r="2398" spans="1:8" x14ac:dyDescent="0.2">
      <c r="B2398" s="8">
        <v>106167504</v>
      </c>
      <c r="C2398" s="9" t="s">
        <v>4360</v>
      </c>
      <c r="D2398" s="1" t="s">
        <v>2261</v>
      </c>
      <c r="E2398" s="8">
        <v>5139</v>
      </c>
      <c r="F2398" s="8">
        <v>289</v>
      </c>
      <c r="G2398" s="8">
        <v>24</v>
      </c>
      <c r="H2398" s="10">
        <f t="shared" si="509"/>
        <v>8.3044982698961931</v>
      </c>
    </row>
    <row r="2399" spans="1:8" x14ac:dyDescent="0.2">
      <c r="B2399" s="8">
        <v>106167504</v>
      </c>
      <c r="C2399" s="9" t="s">
        <v>4360</v>
      </c>
      <c r="D2399" s="1" t="s">
        <v>2262</v>
      </c>
      <c r="E2399" s="8">
        <v>1489</v>
      </c>
      <c r="F2399" s="8">
        <v>295</v>
      </c>
      <c r="G2399" s="8">
        <v>48</v>
      </c>
      <c r="H2399" s="10">
        <f t="shared" si="509"/>
        <v>16.271186440677965</v>
      </c>
    </row>
    <row r="2400" spans="1:8" x14ac:dyDescent="0.2">
      <c r="A2400" s="11" t="s">
        <v>2263</v>
      </c>
      <c r="B2400" s="12">
        <f>SUBTOTAL(3,B2398:B2399)</f>
        <v>2</v>
      </c>
      <c r="C2400" s="13"/>
      <c r="D2400" s="14"/>
      <c r="E2400" s="12"/>
      <c r="F2400" s="12">
        <f t="shared" ref="F2400:G2400" si="513">SUM(F2398:F2399)</f>
        <v>584</v>
      </c>
      <c r="G2400" s="12">
        <f t="shared" si="513"/>
        <v>72</v>
      </c>
      <c r="H2400" s="15">
        <f t="shared" si="509"/>
        <v>12.328767123287671</v>
      </c>
    </row>
    <row r="2401" spans="1:8" x14ac:dyDescent="0.2">
      <c r="B2401" s="8">
        <v>105258303</v>
      </c>
      <c r="C2401" s="9" t="s">
        <v>4361</v>
      </c>
      <c r="D2401" s="1" t="s">
        <v>2264</v>
      </c>
      <c r="E2401" s="8">
        <v>6145</v>
      </c>
      <c r="F2401" s="8">
        <v>479</v>
      </c>
      <c r="G2401" s="8">
        <v>104</v>
      </c>
      <c r="H2401" s="10">
        <f t="shared" si="509"/>
        <v>21.711899791231733</v>
      </c>
    </row>
    <row r="2402" spans="1:8" x14ac:dyDescent="0.2">
      <c r="B2402" s="8">
        <v>105258303</v>
      </c>
      <c r="C2402" s="9" t="s">
        <v>4361</v>
      </c>
      <c r="D2402" s="1" t="s">
        <v>4754</v>
      </c>
      <c r="E2402" s="8">
        <v>6144</v>
      </c>
      <c r="F2402" s="8">
        <v>781</v>
      </c>
      <c r="G2402" s="8">
        <v>244</v>
      </c>
      <c r="H2402" s="10">
        <f t="shared" si="509"/>
        <v>31.241997439180537</v>
      </c>
    </row>
    <row r="2403" spans="1:8" x14ac:dyDescent="0.2">
      <c r="B2403" s="8">
        <v>105258303</v>
      </c>
      <c r="C2403" s="9" t="s">
        <v>4361</v>
      </c>
      <c r="D2403" s="1" t="s">
        <v>2265</v>
      </c>
      <c r="E2403" s="8">
        <v>7360</v>
      </c>
      <c r="F2403" s="8">
        <v>388</v>
      </c>
      <c r="G2403" s="8">
        <v>120</v>
      </c>
      <c r="H2403" s="10">
        <f t="shared" si="509"/>
        <v>30.927835051546392</v>
      </c>
    </row>
    <row r="2404" spans="1:8" x14ac:dyDescent="0.2">
      <c r="A2404" s="11" t="s">
        <v>2266</v>
      </c>
      <c r="B2404" s="12">
        <f>SUBTOTAL(3,B2401:B2403)</f>
        <v>3</v>
      </c>
      <c r="C2404" s="13"/>
      <c r="D2404" s="14"/>
      <c r="E2404" s="12"/>
      <c r="F2404" s="12">
        <f t="shared" ref="F2404:G2404" si="514">SUM(F2401:F2403)</f>
        <v>1648</v>
      </c>
      <c r="G2404" s="12">
        <f t="shared" si="514"/>
        <v>468</v>
      </c>
      <c r="H2404" s="15">
        <f t="shared" si="509"/>
        <v>28.398058252427184</v>
      </c>
    </row>
    <row r="2405" spans="1:8" x14ac:dyDescent="0.2">
      <c r="B2405" s="8">
        <v>103026902</v>
      </c>
      <c r="C2405" s="9" t="s">
        <v>4362</v>
      </c>
      <c r="D2405" s="1" t="s">
        <v>2267</v>
      </c>
      <c r="E2405" s="8">
        <v>286</v>
      </c>
      <c r="F2405" s="8">
        <v>490</v>
      </c>
      <c r="G2405" s="8">
        <v>102</v>
      </c>
      <c r="H2405" s="10">
        <f t="shared" si="509"/>
        <v>20.816326530612244</v>
      </c>
    </row>
    <row r="2406" spans="1:8" x14ac:dyDescent="0.2">
      <c r="B2406" s="8">
        <v>103026902</v>
      </c>
      <c r="C2406" s="9" t="s">
        <v>4362</v>
      </c>
      <c r="D2406" s="1" t="s">
        <v>2268</v>
      </c>
      <c r="E2406" s="8">
        <v>8052</v>
      </c>
      <c r="F2406" s="8">
        <v>554</v>
      </c>
      <c r="G2406" s="8">
        <v>93</v>
      </c>
      <c r="H2406" s="10">
        <f t="shared" si="509"/>
        <v>16.787003610108304</v>
      </c>
    </row>
    <row r="2407" spans="1:8" x14ac:dyDescent="0.2">
      <c r="B2407" s="8">
        <v>103026902</v>
      </c>
      <c r="C2407" s="9" t="s">
        <v>4362</v>
      </c>
      <c r="D2407" s="1" t="s">
        <v>2269</v>
      </c>
      <c r="E2407" s="8">
        <v>6106</v>
      </c>
      <c r="F2407" s="8">
        <v>655</v>
      </c>
      <c r="G2407" s="8">
        <v>108</v>
      </c>
      <c r="H2407" s="10">
        <f t="shared" si="509"/>
        <v>16.488549618320612</v>
      </c>
    </row>
    <row r="2408" spans="1:8" x14ac:dyDescent="0.2">
      <c r="B2408" s="8">
        <v>103026902</v>
      </c>
      <c r="C2408" s="9" t="s">
        <v>4362</v>
      </c>
      <c r="D2408" s="1" t="s">
        <v>2270</v>
      </c>
      <c r="E2408" s="8">
        <v>7101</v>
      </c>
      <c r="F2408" s="8">
        <v>1451</v>
      </c>
      <c r="G2408" s="8">
        <v>231</v>
      </c>
      <c r="H2408" s="10">
        <f t="shared" si="509"/>
        <v>15.920055134390076</v>
      </c>
    </row>
    <row r="2409" spans="1:8" x14ac:dyDescent="0.2">
      <c r="B2409" s="8">
        <v>103026902</v>
      </c>
      <c r="C2409" s="9" t="s">
        <v>4362</v>
      </c>
      <c r="D2409" s="1" t="s">
        <v>1809</v>
      </c>
      <c r="E2409" s="8">
        <v>291</v>
      </c>
      <c r="F2409" s="8">
        <v>620</v>
      </c>
      <c r="G2409" s="8">
        <v>91</v>
      </c>
      <c r="H2409" s="10">
        <f t="shared" si="509"/>
        <v>14.677419354838708</v>
      </c>
    </row>
    <row r="2410" spans="1:8" x14ac:dyDescent="0.2">
      <c r="B2410" s="8">
        <v>103026902</v>
      </c>
      <c r="C2410" s="9" t="s">
        <v>4362</v>
      </c>
      <c r="D2410" s="1" t="s">
        <v>2271</v>
      </c>
      <c r="E2410" s="8">
        <v>290</v>
      </c>
      <c r="F2410" s="8">
        <v>517</v>
      </c>
      <c r="G2410" s="8">
        <v>158</v>
      </c>
      <c r="H2410" s="10">
        <f t="shared" si="509"/>
        <v>30.56092843326886</v>
      </c>
    </row>
    <row r="2411" spans="1:8" x14ac:dyDescent="0.2">
      <c r="A2411" s="11" t="s">
        <v>2272</v>
      </c>
      <c r="B2411" s="12">
        <f>SUBTOTAL(3,B2405:B2410)</f>
        <v>6</v>
      </c>
      <c r="C2411" s="13"/>
      <c r="D2411" s="14"/>
      <c r="E2411" s="12"/>
      <c r="F2411" s="12">
        <f t="shared" ref="F2411:G2411" si="515">SUM(F2405:F2410)</f>
        <v>4287</v>
      </c>
      <c r="G2411" s="12">
        <f t="shared" si="515"/>
        <v>783</v>
      </c>
      <c r="H2411" s="15">
        <f t="shared" si="509"/>
        <v>18.264520643806858</v>
      </c>
    </row>
    <row r="2412" spans="1:8" x14ac:dyDescent="0.2">
      <c r="B2412" s="8">
        <v>123465507</v>
      </c>
      <c r="C2412" s="9" t="s">
        <v>2273</v>
      </c>
      <c r="D2412" s="1" t="s">
        <v>2273</v>
      </c>
      <c r="E2412" s="8">
        <v>4958</v>
      </c>
      <c r="F2412" s="8">
        <v>1400</v>
      </c>
      <c r="G2412" s="8">
        <v>107</v>
      </c>
      <c r="H2412" s="10">
        <f t="shared" si="509"/>
        <v>7.6428571428571432</v>
      </c>
    </row>
    <row r="2413" spans="1:8" x14ac:dyDescent="0.2">
      <c r="A2413" s="11" t="s">
        <v>2274</v>
      </c>
      <c r="B2413" s="12">
        <f>SUBTOTAL(3,B2412:B2412)</f>
        <v>1</v>
      </c>
      <c r="C2413" s="13"/>
      <c r="D2413" s="14"/>
      <c r="E2413" s="12"/>
      <c r="F2413" s="12">
        <f t="shared" ref="F2413:G2413" si="516">SUM(F2412)</f>
        <v>1400</v>
      </c>
      <c r="G2413" s="12">
        <f t="shared" si="516"/>
        <v>107</v>
      </c>
      <c r="H2413" s="15">
        <f t="shared" si="509"/>
        <v>7.6428571428571432</v>
      </c>
    </row>
    <row r="2414" spans="1:8" x14ac:dyDescent="0.2">
      <c r="B2414" s="8">
        <v>123465702</v>
      </c>
      <c r="C2414" s="9" t="s">
        <v>4363</v>
      </c>
      <c r="D2414" s="1" t="s">
        <v>2275</v>
      </c>
      <c r="E2414" s="8">
        <v>323460025</v>
      </c>
      <c r="F2414" s="8">
        <v>40</v>
      </c>
      <c r="G2414" s="8">
        <v>18</v>
      </c>
      <c r="H2414" s="10">
        <f t="shared" si="509"/>
        <v>45</v>
      </c>
    </row>
    <row r="2415" spans="1:8" x14ac:dyDescent="0.2">
      <c r="B2415" s="8">
        <v>123465702</v>
      </c>
      <c r="C2415" s="9" t="s">
        <v>4363</v>
      </c>
      <c r="D2415" s="1" t="s">
        <v>2276</v>
      </c>
      <c r="E2415" s="8">
        <v>7406</v>
      </c>
      <c r="F2415" s="8">
        <v>564</v>
      </c>
      <c r="G2415" s="8">
        <v>50</v>
      </c>
      <c r="H2415" s="10">
        <f t="shared" si="509"/>
        <v>8.8652482269503547</v>
      </c>
    </row>
    <row r="2416" spans="1:8" x14ac:dyDescent="0.2">
      <c r="B2416" s="8">
        <v>123465702</v>
      </c>
      <c r="C2416" s="9" t="s">
        <v>4363</v>
      </c>
      <c r="D2416" s="1" t="s">
        <v>2277</v>
      </c>
      <c r="E2416" s="8">
        <v>223460802</v>
      </c>
      <c r="F2416" s="8">
        <v>480</v>
      </c>
      <c r="G2416" s="8">
        <v>1</v>
      </c>
      <c r="H2416" s="10">
        <f t="shared" si="509"/>
        <v>0.20833333333333334</v>
      </c>
    </row>
    <row r="2417" spans="2:8" x14ac:dyDescent="0.2">
      <c r="B2417" s="8">
        <v>123465702</v>
      </c>
      <c r="C2417" s="9" t="s">
        <v>4363</v>
      </c>
      <c r="D2417" s="1" t="s">
        <v>2278</v>
      </c>
      <c r="E2417" s="8">
        <v>6907</v>
      </c>
      <c r="F2417" s="8">
        <v>372</v>
      </c>
      <c r="G2417" s="8">
        <v>28</v>
      </c>
      <c r="H2417" s="10">
        <f t="shared" si="509"/>
        <v>7.5268817204301079</v>
      </c>
    </row>
    <row r="2418" spans="2:8" x14ac:dyDescent="0.2">
      <c r="B2418" s="8">
        <v>123465702</v>
      </c>
      <c r="C2418" s="9" t="s">
        <v>4363</v>
      </c>
      <c r="D2418" s="1" t="s">
        <v>2279</v>
      </c>
      <c r="E2418" s="8">
        <v>4831</v>
      </c>
      <c r="F2418" s="8">
        <v>591</v>
      </c>
      <c r="G2418" s="8">
        <v>68</v>
      </c>
      <c r="H2418" s="10">
        <f t="shared" si="509"/>
        <v>11.505922165820643</v>
      </c>
    </row>
    <row r="2419" spans="2:8" x14ac:dyDescent="0.2">
      <c r="B2419" s="8">
        <v>123465702</v>
      </c>
      <c r="C2419" s="9" t="s">
        <v>4363</v>
      </c>
      <c r="D2419" s="1" t="s">
        <v>2280</v>
      </c>
      <c r="E2419" s="8">
        <v>7314</v>
      </c>
      <c r="F2419" s="8">
        <v>577</v>
      </c>
      <c r="G2419" s="8">
        <v>38</v>
      </c>
      <c r="H2419" s="10">
        <f t="shared" si="509"/>
        <v>6.5857885615251295</v>
      </c>
    </row>
    <row r="2420" spans="2:8" x14ac:dyDescent="0.2">
      <c r="B2420" s="8">
        <v>123465702</v>
      </c>
      <c r="C2420" s="9" t="s">
        <v>4363</v>
      </c>
      <c r="D2420" s="1" t="s">
        <v>1852</v>
      </c>
      <c r="E2420" s="8">
        <v>5344</v>
      </c>
      <c r="F2420" s="8">
        <v>493</v>
      </c>
      <c r="G2420" s="8">
        <v>128</v>
      </c>
      <c r="H2420" s="10">
        <f t="shared" si="509"/>
        <v>25.963488843813387</v>
      </c>
    </row>
    <row r="2421" spans="2:8" x14ac:dyDescent="0.2">
      <c r="B2421" s="8">
        <v>123465702</v>
      </c>
      <c r="C2421" s="9" t="s">
        <v>4363</v>
      </c>
      <c r="D2421" s="1" t="s">
        <v>2281</v>
      </c>
      <c r="E2421" s="8">
        <v>3379</v>
      </c>
      <c r="F2421" s="8">
        <v>470</v>
      </c>
      <c r="G2421" s="8">
        <v>97</v>
      </c>
      <c r="H2421" s="10">
        <f t="shared" si="509"/>
        <v>20.638297872340424</v>
      </c>
    </row>
    <row r="2422" spans="2:8" x14ac:dyDescent="0.2">
      <c r="B2422" s="8">
        <v>123465702</v>
      </c>
      <c r="C2422" s="9" t="s">
        <v>4363</v>
      </c>
      <c r="D2422" s="1" t="s">
        <v>2282</v>
      </c>
      <c r="E2422" s="8">
        <v>3309</v>
      </c>
      <c r="F2422" s="8">
        <v>618</v>
      </c>
      <c r="G2422" s="8">
        <v>156</v>
      </c>
      <c r="H2422" s="10">
        <f t="shared" si="509"/>
        <v>25.242718446601941</v>
      </c>
    </row>
    <row r="2423" spans="2:8" x14ac:dyDescent="0.2">
      <c r="B2423" s="8">
        <v>123465702</v>
      </c>
      <c r="C2423" s="9" t="s">
        <v>4363</v>
      </c>
      <c r="D2423" s="1" t="s">
        <v>2283</v>
      </c>
      <c r="E2423" s="8">
        <v>3275</v>
      </c>
      <c r="F2423" s="8">
        <v>492</v>
      </c>
      <c r="G2423" s="8">
        <v>96</v>
      </c>
      <c r="H2423" s="10">
        <f t="shared" si="509"/>
        <v>19.512195121951219</v>
      </c>
    </row>
    <row r="2424" spans="2:8" x14ac:dyDescent="0.2">
      <c r="B2424" s="8">
        <v>123465702</v>
      </c>
      <c r="C2424" s="9" t="s">
        <v>4363</v>
      </c>
      <c r="D2424" s="1" t="s">
        <v>2115</v>
      </c>
      <c r="E2424" s="8">
        <v>4830</v>
      </c>
      <c r="F2424" s="8">
        <v>588</v>
      </c>
      <c r="G2424" s="8">
        <v>36</v>
      </c>
      <c r="H2424" s="10">
        <f t="shared" si="509"/>
        <v>6.1224489795918364</v>
      </c>
    </row>
    <row r="2425" spans="2:8" x14ac:dyDescent="0.2">
      <c r="B2425" s="8">
        <v>123465702</v>
      </c>
      <c r="C2425" s="9" t="s">
        <v>4363</v>
      </c>
      <c r="D2425" s="1" t="s">
        <v>2284</v>
      </c>
      <c r="E2425" s="8">
        <v>5345</v>
      </c>
      <c r="F2425" s="8">
        <v>3034</v>
      </c>
      <c r="G2425" s="8">
        <v>354</v>
      </c>
      <c r="H2425" s="10">
        <f t="shared" si="509"/>
        <v>11.667765326301911</v>
      </c>
    </row>
    <row r="2426" spans="2:8" x14ac:dyDescent="0.2">
      <c r="B2426" s="8">
        <v>123465702</v>
      </c>
      <c r="C2426" s="9" t="s">
        <v>4363</v>
      </c>
      <c r="D2426" s="1" t="s">
        <v>2285</v>
      </c>
      <c r="E2426" s="8">
        <v>3325</v>
      </c>
      <c r="F2426" s="8">
        <v>431</v>
      </c>
      <c r="G2426" s="8">
        <v>63</v>
      </c>
      <c r="H2426" s="10">
        <f t="shared" si="509"/>
        <v>14.617169373549885</v>
      </c>
    </row>
    <row r="2427" spans="2:8" x14ac:dyDescent="0.2">
      <c r="B2427" s="8">
        <v>123465702</v>
      </c>
      <c r="C2427" s="9" t="s">
        <v>4363</v>
      </c>
      <c r="D2427" s="1" t="s">
        <v>2286</v>
      </c>
      <c r="E2427" s="8">
        <v>3280</v>
      </c>
      <c r="F2427" s="8">
        <v>499</v>
      </c>
      <c r="G2427" s="8">
        <v>141</v>
      </c>
      <c r="H2427" s="10">
        <f t="shared" si="509"/>
        <v>28.256513026052104</v>
      </c>
    </row>
    <row r="2428" spans="2:8" x14ac:dyDescent="0.2">
      <c r="B2428" s="8">
        <v>123465702</v>
      </c>
      <c r="C2428" s="9" t="s">
        <v>4363</v>
      </c>
      <c r="D2428" s="1" t="s">
        <v>2287</v>
      </c>
      <c r="E2428" s="8">
        <v>3322</v>
      </c>
      <c r="F2428" s="8">
        <v>889</v>
      </c>
      <c r="G2428" s="8">
        <v>70</v>
      </c>
      <c r="H2428" s="10">
        <f t="shared" si="509"/>
        <v>7.8740157480314963</v>
      </c>
    </row>
    <row r="2429" spans="2:8" x14ac:dyDescent="0.2">
      <c r="B2429" s="8">
        <v>123465702</v>
      </c>
      <c r="C2429" s="9" t="s">
        <v>4363</v>
      </c>
      <c r="D2429" s="1" t="s">
        <v>2288</v>
      </c>
      <c r="E2429" s="8">
        <v>3324</v>
      </c>
      <c r="F2429" s="8">
        <v>1382</v>
      </c>
      <c r="G2429" s="8">
        <v>215</v>
      </c>
      <c r="H2429" s="10">
        <f t="shared" si="509"/>
        <v>15.557163531114327</v>
      </c>
    </row>
    <row r="2430" spans="2:8" x14ac:dyDescent="0.2">
      <c r="B2430" s="8">
        <v>123465702</v>
      </c>
      <c r="C2430" s="9" t="s">
        <v>4363</v>
      </c>
      <c r="D2430" s="1" t="s">
        <v>2289</v>
      </c>
      <c r="E2430" s="8">
        <v>3323</v>
      </c>
      <c r="F2430" s="8">
        <v>799</v>
      </c>
      <c r="G2430" s="8">
        <v>100</v>
      </c>
      <c r="H2430" s="10">
        <f t="shared" si="509"/>
        <v>12.515644555694619</v>
      </c>
    </row>
    <row r="2431" spans="2:8" x14ac:dyDescent="0.2">
      <c r="B2431" s="8">
        <v>123465702</v>
      </c>
      <c r="C2431" s="9" t="s">
        <v>4363</v>
      </c>
      <c r="D2431" s="1" t="s">
        <v>2290</v>
      </c>
      <c r="E2431" s="8">
        <v>223469002</v>
      </c>
      <c r="F2431" s="8">
        <v>498</v>
      </c>
      <c r="G2431" s="8">
        <v>3</v>
      </c>
      <c r="H2431" s="10">
        <f t="shared" si="509"/>
        <v>0.60240963855421692</v>
      </c>
    </row>
    <row r="2432" spans="2:8" x14ac:dyDescent="0.2">
      <c r="B2432" s="8">
        <v>123465702</v>
      </c>
      <c r="C2432" s="9" t="s">
        <v>4363</v>
      </c>
      <c r="D2432" s="1" t="s">
        <v>2291</v>
      </c>
      <c r="E2432" s="8">
        <v>7407</v>
      </c>
      <c r="F2432" s="8">
        <v>544</v>
      </c>
      <c r="G2432" s="8">
        <v>68</v>
      </c>
      <c r="H2432" s="10">
        <f t="shared" si="509"/>
        <v>12.5</v>
      </c>
    </row>
    <row r="2433" spans="1:8" x14ac:dyDescent="0.2">
      <c r="B2433" s="8">
        <v>123465702</v>
      </c>
      <c r="C2433" s="9" t="s">
        <v>4363</v>
      </c>
      <c r="D2433" s="1" t="s">
        <v>2292</v>
      </c>
      <c r="E2433" s="8">
        <v>3278</v>
      </c>
      <c r="F2433" s="8">
        <v>363</v>
      </c>
      <c r="G2433" s="8">
        <v>82</v>
      </c>
      <c r="H2433" s="10">
        <f t="shared" si="509"/>
        <v>22.589531680440771</v>
      </c>
    </row>
    <row r="2434" spans="1:8" x14ac:dyDescent="0.2">
      <c r="A2434" s="11" t="s">
        <v>2293</v>
      </c>
      <c r="B2434" s="12">
        <f>SUBTOTAL(3,B2414:B2433)</f>
        <v>20</v>
      </c>
      <c r="C2434" s="13"/>
      <c r="D2434" s="14"/>
      <c r="E2434" s="12"/>
      <c r="F2434" s="12">
        <f t="shared" ref="F2434:G2434" si="517">SUM(F2414:F2433)</f>
        <v>13724</v>
      </c>
      <c r="G2434" s="12">
        <f t="shared" si="517"/>
        <v>1812</v>
      </c>
      <c r="H2434" s="15">
        <f t="shared" si="509"/>
        <v>13.203147770329348</v>
      </c>
    </row>
    <row r="2435" spans="1:8" x14ac:dyDescent="0.2">
      <c r="B2435" s="8">
        <v>119356503</v>
      </c>
      <c r="C2435" s="9" t="s">
        <v>4364</v>
      </c>
      <c r="D2435" s="1" t="s">
        <v>69</v>
      </c>
      <c r="E2435" s="8">
        <v>8097</v>
      </c>
      <c r="F2435" s="8">
        <v>297</v>
      </c>
      <c r="G2435" s="8">
        <v>46</v>
      </c>
      <c r="H2435" s="10">
        <f t="shared" si="509"/>
        <v>15.488215488215488</v>
      </c>
    </row>
    <row r="2436" spans="1:8" x14ac:dyDescent="0.2">
      <c r="B2436" s="8">
        <v>119356503</v>
      </c>
      <c r="C2436" s="9" t="s">
        <v>4364</v>
      </c>
      <c r="D2436" s="1" t="s">
        <v>2294</v>
      </c>
      <c r="E2436" s="8">
        <v>8098</v>
      </c>
      <c r="F2436" s="8">
        <v>584</v>
      </c>
      <c r="G2436" s="8">
        <v>141</v>
      </c>
      <c r="H2436" s="10">
        <f t="shared" ref="H2436:H2499" si="518">G2436/F2436*100</f>
        <v>24.143835616438356</v>
      </c>
    </row>
    <row r="2437" spans="1:8" x14ac:dyDescent="0.2">
      <c r="B2437" s="8">
        <v>119356503</v>
      </c>
      <c r="C2437" s="9" t="s">
        <v>4364</v>
      </c>
      <c r="D2437" s="1" t="s">
        <v>2295</v>
      </c>
      <c r="E2437" s="8">
        <v>2446</v>
      </c>
      <c r="F2437" s="8">
        <v>930</v>
      </c>
      <c r="G2437" s="8">
        <v>128</v>
      </c>
      <c r="H2437" s="10">
        <f t="shared" si="518"/>
        <v>13.763440860215054</v>
      </c>
    </row>
    <row r="2438" spans="1:8" x14ac:dyDescent="0.2">
      <c r="B2438" s="8">
        <v>119356503</v>
      </c>
      <c r="C2438" s="9" t="s">
        <v>4364</v>
      </c>
      <c r="D2438" s="1" t="s">
        <v>2296</v>
      </c>
      <c r="E2438" s="8">
        <v>8099</v>
      </c>
      <c r="F2438" s="8">
        <v>481</v>
      </c>
      <c r="G2438" s="8">
        <v>85</v>
      </c>
      <c r="H2438" s="10">
        <f t="shared" si="518"/>
        <v>17.671517671517673</v>
      </c>
    </row>
    <row r="2439" spans="1:8" x14ac:dyDescent="0.2">
      <c r="B2439" s="8">
        <v>119356503</v>
      </c>
      <c r="C2439" s="9" t="s">
        <v>4364</v>
      </c>
      <c r="D2439" s="1" t="s">
        <v>2297</v>
      </c>
      <c r="E2439" s="8">
        <v>5233</v>
      </c>
      <c r="F2439" s="8">
        <v>706</v>
      </c>
      <c r="G2439" s="8">
        <v>150</v>
      </c>
      <c r="H2439" s="10">
        <f t="shared" si="518"/>
        <v>21.246458923512748</v>
      </c>
    </row>
    <row r="2440" spans="1:8" x14ac:dyDescent="0.2">
      <c r="A2440" s="11" t="s">
        <v>2298</v>
      </c>
      <c r="B2440" s="12">
        <f>SUBTOTAL(3,B2435:B2439)</f>
        <v>5</v>
      </c>
      <c r="C2440" s="13"/>
      <c r="D2440" s="14"/>
      <c r="E2440" s="12"/>
      <c r="F2440" s="12">
        <f t="shared" ref="F2440:G2440" si="519">SUM(F2435:F2439)</f>
        <v>2998</v>
      </c>
      <c r="G2440" s="12">
        <f t="shared" si="519"/>
        <v>550</v>
      </c>
      <c r="H2440" s="15">
        <f t="shared" si="518"/>
        <v>18.345563709139427</v>
      </c>
    </row>
    <row r="2441" spans="1:8" x14ac:dyDescent="0.2">
      <c r="B2441" s="8">
        <v>129545003</v>
      </c>
      <c r="C2441" s="9" t="s">
        <v>4365</v>
      </c>
      <c r="D2441" s="1" t="s">
        <v>4755</v>
      </c>
      <c r="E2441" s="8">
        <v>7950</v>
      </c>
      <c r="F2441" s="8">
        <v>1094</v>
      </c>
      <c r="G2441" s="8">
        <v>343</v>
      </c>
      <c r="H2441" s="10">
        <f t="shared" si="518"/>
        <v>31.352833638025597</v>
      </c>
    </row>
    <row r="2442" spans="1:8" x14ac:dyDescent="0.2">
      <c r="B2442" s="8">
        <v>129545003</v>
      </c>
      <c r="C2442" s="9" t="s">
        <v>4365</v>
      </c>
      <c r="D2442" s="1" t="s">
        <v>2299</v>
      </c>
      <c r="E2442" s="8">
        <v>3883</v>
      </c>
      <c r="F2442" s="8">
        <v>851</v>
      </c>
      <c r="G2442" s="8">
        <v>230</v>
      </c>
      <c r="H2442" s="10">
        <f t="shared" si="518"/>
        <v>27.027027027027028</v>
      </c>
    </row>
    <row r="2443" spans="1:8" x14ac:dyDescent="0.2">
      <c r="A2443" s="11" t="s">
        <v>2300</v>
      </c>
      <c r="B2443" s="12">
        <f>SUBTOTAL(3,B2441:B2442)</f>
        <v>2</v>
      </c>
      <c r="C2443" s="13"/>
      <c r="D2443" s="14"/>
      <c r="E2443" s="12"/>
      <c r="F2443" s="12">
        <f t="shared" ref="F2443:G2443" si="520">SUM(F2441:F2442)</f>
        <v>1945</v>
      </c>
      <c r="G2443" s="12">
        <f t="shared" si="520"/>
        <v>573</v>
      </c>
      <c r="H2443" s="15">
        <f t="shared" si="518"/>
        <v>29.460154241645242</v>
      </c>
    </row>
    <row r="2444" spans="1:8" x14ac:dyDescent="0.2">
      <c r="B2444" s="8">
        <v>108565503</v>
      </c>
      <c r="C2444" s="9" t="s">
        <v>4366</v>
      </c>
      <c r="D2444" s="1" t="s">
        <v>2301</v>
      </c>
      <c r="E2444" s="8">
        <v>4837</v>
      </c>
      <c r="F2444" s="8">
        <v>422</v>
      </c>
      <c r="G2444" s="8">
        <v>114</v>
      </c>
      <c r="H2444" s="10">
        <f t="shared" si="518"/>
        <v>27.014218009478675</v>
      </c>
    </row>
    <row r="2445" spans="1:8" x14ac:dyDescent="0.2">
      <c r="B2445" s="8">
        <v>108565503</v>
      </c>
      <c r="C2445" s="9" t="s">
        <v>4366</v>
      </c>
      <c r="D2445" s="1" t="s">
        <v>2302</v>
      </c>
      <c r="E2445" s="8">
        <v>7259</v>
      </c>
      <c r="F2445" s="8">
        <v>346</v>
      </c>
      <c r="G2445" s="8">
        <v>86</v>
      </c>
      <c r="H2445" s="10">
        <f t="shared" si="518"/>
        <v>24.855491329479769</v>
      </c>
    </row>
    <row r="2446" spans="1:8" x14ac:dyDescent="0.2">
      <c r="B2446" s="8">
        <v>108565503</v>
      </c>
      <c r="C2446" s="9" t="s">
        <v>4366</v>
      </c>
      <c r="D2446" s="1" t="s">
        <v>2303</v>
      </c>
      <c r="E2446" s="8">
        <v>3988</v>
      </c>
      <c r="F2446" s="8">
        <v>391</v>
      </c>
      <c r="G2446" s="8">
        <v>80</v>
      </c>
      <c r="H2446" s="10">
        <f t="shared" si="518"/>
        <v>20.460358056265985</v>
      </c>
    </row>
    <row r="2447" spans="1:8" x14ac:dyDescent="0.2">
      <c r="A2447" s="11" t="s">
        <v>2304</v>
      </c>
      <c r="B2447" s="12">
        <f>SUBTOTAL(3,B2444:B2446)</f>
        <v>3</v>
      </c>
      <c r="C2447" s="13"/>
      <c r="D2447" s="14"/>
      <c r="E2447" s="12"/>
      <c r="F2447" s="12">
        <f t="shared" ref="F2447:G2447" si="521">SUM(F2444:F2446)</f>
        <v>1159</v>
      </c>
      <c r="G2447" s="12">
        <f t="shared" si="521"/>
        <v>280</v>
      </c>
      <c r="H2447" s="15">
        <f t="shared" si="518"/>
        <v>24.158757549611735</v>
      </c>
    </row>
    <row r="2448" spans="1:8" x14ac:dyDescent="0.2">
      <c r="B2448" s="8">
        <v>120484903</v>
      </c>
      <c r="C2448" s="9" t="s">
        <v>4367</v>
      </c>
      <c r="D2448" s="1" t="s">
        <v>2305</v>
      </c>
      <c r="E2448" s="8">
        <v>5062</v>
      </c>
      <c r="F2448" s="8">
        <v>681</v>
      </c>
      <c r="G2448" s="8">
        <v>152</v>
      </c>
      <c r="H2448" s="10">
        <f t="shared" si="518"/>
        <v>22.320117474302499</v>
      </c>
    </row>
    <row r="2449" spans="1:8" x14ac:dyDescent="0.2">
      <c r="B2449" s="8">
        <v>120484903</v>
      </c>
      <c r="C2449" s="9" t="s">
        <v>4367</v>
      </c>
      <c r="D2449" s="1" t="s">
        <v>2306</v>
      </c>
      <c r="E2449" s="8">
        <v>3499</v>
      </c>
      <c r="F2449" s="8">
        <v>623</v>
      </c>
      <c r="G2449" s="8">
        <v>71</v>
      </c>
      <c r="H2449" s="10">
        <f t="shared" si="518"/>
        <v>11.396468699839486</v>
      </c>
    </row>
    <row r="2450" spans="1:8" x14ac:dyDescent="0.2">
      <c r="B2450" s="8">
        <v>120484903</v>
      </c>
      <c r="C2450" s="9" t="s">
        <v>4367</v>
      </c>
      <c r="D2450" s="1" t="s">
        <v>2307</v>
      </c>
      <c r="E2450" s="8">
        <v>3500</v>
      </c>
      <c r="F2450" s="8">
        <v>628</v>
      </c>
      <c r="G2450" s="8">
        <v>82</v>
      </c>
      <c r="H2450" s="10">
        <f t="shared" si="518"/>
        <v>13.057324840764331</v>
      </c>
    </row>
    <row r="2451" spans="1:8" x14ac:dyDescent="0.2">
      <c r="B2451" s="8">
        <v>120484903</v>
      </c>
      <c r="C2451" s="9" t="s">
        <v>4367</v>
      </c>
      <c r="D2451" s="1" t="s">
        <v>4648</v>
      </c>
      <c r="E2451" s="8">
        <v>3505</v>
      </c>
      <c r="F2451" s="8">
        <v>1676</v>
      </c>
      <c r="G2451" s="8">
        <v>197</v>
      </c>
      <c r="H2451" s="10">
        <f t="shared" si="518"/>
        <v>11.75417661097852</v>
      </c>
    </row>
    <row r="2452" spans="1:8" x14ac:dyDescent="0.2">
      <c r="B2452" s="8">
        <v>120484903</v>
      </c>
      <c r="C2452" s="9" t="s">
        <v>4367</v>
      </c>
      <c r="D2452" s="1" t="s">
        <v>4756</v>
      </c>
      <c r="E2452" s="8">
        <v>7430</v>
      </c>
      <c r="F2452" s="8">
        <v>168</v>
      </c>
      <c r="G2452" s="8">
        <v>27</v>
      </c>
      <c r="H2452" s="10">
        <f t="shared" si="518"/>
        <v>16.071428571428573</v>
      </c>
    </row>
    <row r="2453" spans="1:8" x14ac:dyDescent="0.2">
      <c r="B2453" s="8">
        <v>120484903</v>
      </c>
      <c r="C2453" s="9" t="s">
        <v>4367</v>
      </c>
      <c r="D2453" s="1" t="s">
        <v>2308</v>
      </c>
      <c r="E2453" s="8">
        <v>5258</v>
      </c>
      <c r="F2453" s="8">
        <v>909</v>
      </c>
      <c r="G2453" s="8">
        <v>119</v>
      </c>
      <c r="H2453" s="10">
        <f t="shared" si="518"/>
        <v>13.091309130913093</v>
      </c>
    </row>
    <row r="2454" spans="1:8" x14ac:dyDescent="0.2">
      <c r="B2454" s="8">
        <v>120484903</v>
      </c>
      <c r="C2454" s="9" t="s">
        <v>4367</v>
      </c>
      <c r="D2454" s="1" t="s">
        <v>83</v>
      </c>
      <c r="E2454" s="8">
        <v>3502</v>
      </c>
      <c r="F2454" s="8">
        <v>20</v>
      </c>
      <c r="G2454" s="8">
        <v>1</v>
      </c>
      <c r="H2454" s="10">
        <f t="shared" si="518"/>
        <v>5</v>
      </c>
    </row>
    <row r="2455" spans="1:8" x14ac:dyDescent="0.2">
      <c r="B2455" s="8">
        <v>120484903</v>
      </c>
      <c r="C2455" s="9" t="s">
        <v>4367</v>
      </c>
      <c r="D2455" s="1" t="s">
        <v>2309</v>
      </c>
      <c r="E2455" s="8">
        <v>3503</v>
      </c>
      <c r="F2455" s="8">
        <v>892</v>
      </c>
      <c r="G2455" s="8">
        <v>145</v>
      </c>
      <c r="H2455" s="10">
        <f t="shared" si="518"/>
        <v>16.255605381165918</v>
      </c>
    </row>
    <row r="2456" spans="1:8" x14ac:dyDescent="0.2">
      <c r="A2456" s="11" t="s">
        <v>2310</v>
      </c>
      <c r="B2456" s="12">
        <f>SUBTOTAL(3,B2448:B2455)</f>
        <v>8</v>
      </c>
      <c r="C2456" s="13"/>
      <c r="D2456" s="14"/>
      <c r="E2456" s="12"/>
      <c r="F2456" s="12">
        <f t="shared" ref="F2456:G2456" si="522">SUM(F2448:F2455)</f>
        <v>5597</v>
      </c>
      <c r="G2456" s="12">
        <f t="shared" si="522"/>
        <v>794</v>
      </c>
      <c r="H2456" s="15">
        <f t="shared" si="518"/>
        <v>14.186171163123101</v>
      </c>
    </row>
    <row r="2457" spans="1:8" x14ac:dyDescent="0.2">
      <c r="B2457" s="8">
        <v>300484560</v>
      </c>
      <c r="C2457" s="9" t="s">
        <v>2311</v>
      </c>
      <c r="D2457" s="1" t="s">
        <v>2311</v>
      </c>
      <c r="E2457" s="8">
        <v>300484560</v>
      </c>
      <c r="F2457" s="8">
        <v>85</v>
      </c>
      <c r="G2457" s="8">
        <v>85</v>
      </c>
      <c r="H2457" s="10">
        <f t="shared" si="518"/>
        <v>100</v>
      </c>
    </row>
    <row r="2458" spans="1:8" x14ac:dyDescent="0.2">
      <c r="A2458" s="11" t="s">
        <v>2312</v>
      </c>
      <c r="B2458" s="12">
        <f>SUBTOTAL(3,B2457:B2457)</f>
        <v>1</v>
      </c>
      <c r="C2458" s="13"/>
      <c r="D2458" s="14"/>
      <c r="E2458" s="12"/>
      <c r="F2458" s="12">
        <f t="shared" ref="F2458:G2458" si="523">SUM(F2457)</f>
        <v>85</v>
      </c>
      <c r="G2458" s="12">
        <f t="shared" si="523"/>
        <v>85</v>
      </c>
      <c r="H2458" s="15">
        <f t="shared" si="518"/>
        <v>100</v>
      </c>
    </row>
    <row r="2459" spans="1:8" x14ac:dyDescent="0.2">
      <c r="B2459" s="8">
        <v>117083004</v>
      </c>
      <c r="C2459" s="9" t="s">
        <v>4368</v>
      </c>
      <c r="D2459" s="1" t="s">
        <v>2313</v>
      </c>
      <c r="E2459" s="8">
        <v>5209</v>
      </c>
      <c r="F2459" s="8">
        <v>471</v>
      </c>
      <c r="G2459" s="8">
        <v>3</v>
      </c>
      <c r="H2459" s="10">
        <f t="shared" si="518"/>
        <v>0.63694267515923575</v>
      </c>
    </row>
    <row r="2460" spans="1:8" x14ac:dyDescent="0.2">
      <c r="B2460" s="8">
        <v>117083004</v>
      </c>
      <c r="C2460" s="9" t="s">
        <v>4368</v>
      </c>
      <c r="D2460" s="1" t="s">
        <v>2314</v>
      </c>
      <c r="E2460" s="8">
        <v>964</v>
      </c>
      <c r="F2460" s="8">
        <v>403</v>
      </c>
      <c r="G2460" s="8">
        <v>1</v>
      </c>
      <c r="H2460" s="10">
        <f t="shared" si="518"/>
        <v>0.24813895781637718</v>
      </c>
    </row>
    <row r="2461" spans="1:8" x14ac:dyDescent="0.2">
      <c r="A2461" s="11" t="s">
        <v>2315</v>
      </c>
      <c r="B2461" s="12">
        <f>SUBTOTAL(3,B2459:B2460)</f>
        <v>2</v>
      </c>
      <c r="C2461" s="13"/>
      <c r="D2461" s="14"/>
      <c r="E2461" s="12"/>
      <c r="F2461" s="12">
        <f t="shared" ref="F2461:G2461" si="524">SUM(F2459:F2460)</f>
        <v>874</v>
      </c>
      <c r="G2461" s="12">
        <f t="shared" si="524"/>
        <v>4</v>
      </c>
      <c r="H2461" s="15">
        <f t="shared" si="518"/>
        <v>0.45766590389016021</v>
      </c>
    </row>
    <row r="2462" spans="1:8" x14ac:dyDescent="0.2">
      <c r="B2462" s="8">
        <v>112674403</v>
      </c>
      <c r="C2462" s="9" t="s">
        <v>4369</v>
      </c>
      <c r="D2462" s="1" t="s">
        <v>1919</v>
      </c>
      <c r="E2462" s="8">
        <v>4572</v>
      </c>
      <c r="F2462" s="8">
        <v>354</v>
      </c>
      <c r="G2462" s="8">
        <v>65</v>
      </c>
      <c r="H2462" s="10">
        <f t="shared" si="518"/>
        <v>18.361581920903955</v>
      </c>
    </row>
    <row r="2463" spans="1:8" x14ac:dyDescent="0.2">
      <c r="B2463" s="8">
        <v>112674403</v>
      </c>
      <c r="C2463" s="9" t="s">
        <v>4369</v>
      </c>
      <c r="D2463" s="1" t="s">
        <v>2316</v>
      </c>
      <c r="E2463" s="8">
        <v>7375</v>
      </c>
      <c r="F2463" s="8">
        <v>216</v>
      </c>
      <c r="G2463" s="8">
        <v>38</v>
      </c>
      <c r="H2463" s="10">
        <f t="shared" si="518"/>
        <v>17.592592592592592</v>
      </c>
    </row>
    <row r="2464" spans="1:8" x14ac:dyDescent="0.2">
      <c r="B2464" s="8">
        <v>112674403</v>
      </c>
      <c r="C2464" s="9" t="s">
        <v>4369</v>
      </c>
      <c r="D2464" s="1" t="s">
        <v>2317</v>
      </c>
      <c r="E2464" s="8">
        <v>4578</v>
      </c>
      <c r="F2464" s="8">
        <v>587</v>
      </c>
      <c r="G2464" s="8">
        <v>109</v>
      </c>
      <c r="H2464" s="10">
        <f t="shared" si="518"/>
        <v>18.568994889267461</v>
      </c>
    </row>
    <row r="2465" spans="1:8" x14ac:dyDescent="0.2">
      <c r="B2465" s="8">
        <v>112674403</v>
      </c>
      <c r="C2465" s="9" t="s">
        <v>4369</v>
      </c>
      <c r="D2465" s="1" t="s">
        <v>2318</v>
      </c>
      <c r="E2465" s="8">
        <v>4577</v>
      </c>
      <c r="F2465" s="8">
        <v>1029</v>
      </c>
      <c r="G2465" s="8">
        <v>135</v>
      </c>
      <c r="H2465" s="10">
        <f t="shared" si="518"/>
        <v>13.119533527696792</v>
      </c>
    </row>
    <row r="2466" spans="1:8" x14ac:dyDescent="0.2">
      <c r="B2466" s="8">
        <v>112674403</v>
      </c>
      <c r="C2466" s="9" t="s">
        <v>4369</v>
      </c>
      <c r="D2466" s="1" t="s">
        <v>2319</v>
      </c>
      <c r="E2466" s="8">
        <v>5272</v>
      </c>
      <c r="F2466" s="8">
        <v>360</v>
      </c>
      <c r="G2466" s="8">
        <v>55</v>
      </c>
      <c r="H2466" s="10">
        <f t="shared" si="518"/>
        <v>15.277777777777779</v>
      </c>
    </row>
    <row r="2467" spans="1:8" x14ac:dyDescent="0.2">
      <c r="B2467" s="8">
        <v>112674403</v>
      </c>
      <c r="C2467" s="9" t="s">
        <v>4369</v>
      </c>
      <c r="D2467" s="1" t="s">
        <v>2320</v>
      </c>
      <c r="E2467" s="8">
        <v>7962</v>
      </c>
      <c r="F2467" s="8">
        <v>451</v>
      </c>
      <c r="G2467" s="8">
        <v>81</v>
      </c>
      <c r="H2467" s="10">
        <f t="shared" si="518"/>
        <v>17.96008869179601</v>
      </c>
    </row>
    <row r="2468" spans="1:8" x14ac:dyDescent="0.2">
      <c r="B2468" s="8">
        <v>112674403</v>
      </c>
      <c r="C2468" s="9" t="s">
        <v>4369</v>
      </c>
      <c r="D2468" s="1" t="s">
        <v>2321</v>
      </c>
      <c r="E2468" s="8">
        <v>7644</v>
      </c>
      <c r="F2468" s="8">
        <v>500</v>
      </c>
      <c r="G2468" s="8">
        <v>105</v>
      </c>
      <c r="H2468" s="10">
        <f t="shared" si="518"/>
        <v>21</v>
      </c>
    </row>
    <row r="2469" spans="1:8" x14ac:dyDescent="0.2">
      <c r="B2469" s="8">
        <v>112674403</v>
      </c>
      <c r="C2469" s="9" t="s">
        <v>4369</v>
      </c>
      <c r="D2469" s="1" t="s">
        <v>2322</v>
      </c>
      <c r="E2469" s="8">
        <v>4576</v>
      </c>
      <c r="F2469" s="8">
        <v>279</v>
      </c>
      <c r="G2469" s="8">
        <v>91</v>
      </c>
      <c r="H2469" s="10">
        <f t="shared" si="518"/>
        <v>32.616487455197138</v>
      </c>
    </row>
    <row r="2470" spans="1:8" x14ac:dyDescent="0.2">
      <c r="A2470" s="11" t="s">
        <v>2323</v>
      </c>
      <c r="B2470" s="12">
        <f>SUBTOTAL(3,B2462:B2469)</f>
        <v>8</v>
      </c>
      <c r="C2470" s="13"/>
      <c r="D2470" s="14"/>
      <c r="E2470" s="12"/>
      <c r="F2470" s="12">
        <f t="shared" ref="F2470:G2470" si="525">SUM(F2462:F2469)</f>
        <v>3776</v>
      </c>
      <c r="G2470" s="12">
        <f t="shared" si="525"/>
        <v>679</v>
      </c>
      <c r="H2470" s="15">
        <f t="shared" si="518"/>
        <v>17.98199152542373</v>
      </c>
    </row>
    <row r="2471" spans="1:8" x14ac:dyDescent="0.2">
      <c r="B2471" s="8">
        <v>108056004</v>
      </c>
      <c r="C2471" s="9" t="s">
        <v>4370</v>
      </c>
      <c r="D2471" s="1" t="s">
        <v>2324</v>
      </c>
      <c r="E2471" s="8">
        <v>7167</v>
      </c>
      <c r="F2471" s="8">
        <v>473</v>
      </c>
      <c r="G2471" s="8">
        <v>146</v>
      </c>
      <c r="H2471" s="10">
        <f t="shared" si="518"/>
        <v>30.866807610993657</v>
      </c>
    </row>
    <row r="2472" spans="1:8" x14ac:dyDescent="0.2">
      <c r="B2472" s="8">
        <v>108056004</v>
      </c>
      <c r="C2472" s="9" t="s">
        <v>4370</v>
      </c>
      <c r="D2472" s="1" t="s">
        <v>2325</v>
      </c>
      <c r="E2472" s="8">
        <v>747</v>
      </c>
      <c r="F2472" s="8">
        <v>543</v>
      </c>
      <c r="G2472" s="8">
        <v>130</v>
      </c>
      <c r="H2472" s="10">
        <f t="shared" si="518"/>
        <v>23.941068139963168</v>
      </c>
    </row>
    <row r="2473" spans="1:8" x14ac:dyDescent="0.2">
      <c r="A2473" s="11" t="s">
        <v>2326</v>
      </c>
      <c r="B2473" s="12">
        <f>SUBTOTAL(3,B2471:B2472)</f>
        <v>2</v>
      </c>
      <c r="C2473" s="13"/>
      <c r="D2473" s="14"/>
      <c r="E2473" s="12"/>
      <c r="F2473" s="12">
        <f t="shared" ref="F2473:G2473" si="526">SUM(F2471:F2472)</f>
        <v>1016</v>
      </c>
      <c r="G2473" s="12">
        <f t="shared" si="526"/>
        <v>276</v>
      </c>
      <c r="H2473" s="15">
        <f t="shared" si="518"/>
        <v>27.165354330708663</v>
      </c>
    </row>
    <row r="2474" spans="1:8" x14ac:dyDescent="0.2">
      <c r="B2474" s="8">
        <v>108114503</v>
      </c>
      <c r="C2474" s="9" t="s">
        <v>4371</v>
      </c>
      <c r="D2474" s="1" t="s">
        <v>2327</v>
      </c>
      <c r="E2474" s="8">
        <v>6859</v>
      </c>
      <c r="F2474" s="8">
        <v>761</v>
      </c>
      <c r="G2474" s="8">
        <v>232</v>
      </c>
      <c r="H2474" s="10">
        <f t="shared" si="518"/>
        <v>30.486202365308806</v>
      </c>
    </row>
    <row r="2475" spans="1:8" x14ac:dyDescent="0.2">
      <c r="B2475" s="8">
        <v>108114503</v>
      </c>
      <c r="C2475" s="9" t="s">
        <v>4371</v>
      </c>
      <c r="D2475" s="1" t="s">
        <v>2328</v>
      </c>
      <c r="E2475" s="8">
        <v>6201</v>
      </c>
      <c r="F2475" s="8">
        <v>375</v>
      </c>
      <c r="G2475" s="8">
        <v>92</v>
      </c>
      <c r="H2475" s="10">
        <f t="shared" si="518"/>
        <v>24.533333333333331</v>
      </c>
    </row>
    <row r="2476" spans="1:8" x14ac:dyDescent="0.2">
      <c r="A2476" s="11" t="s">
        <v>2329</v>
      </c>
      <c r="B2476" s="12">
        <f>SUBTOTAL(3,B2474:B2475)</f>
        <v>2</v>
      </c>
      <c r="C2476" s="13"/>
      <c r="D2476" s="14"/>
      <c r="E2476" s="12"/>
      <c r="F2476" s="12">
        <f t="shared" ref="F2476:G2476" si="527">SUM(F2474:F2475)</f>
        <v>1136</v>
      </c>
      <c r="G2476" s="12">
        <f t="shared" si="527"/>
        <v>324</v>
      </c>
      <c r="H2476" s="15">
        <f t="shared" si="518"/>
        <v>28.52112676056338</v>
      </c>
    </row>
    <row r="2477" spans="1:8" x14ac:dyDescent="0.2">
      <c r="B2477" s="8">
        <v>208114205</v>
      </c>
      <c r="C2477" s="9" t="s">
        <v>2330</v>
      </c>
      <c r="D2477" s="1" t="s">
        <v>2330</v>
      </c>
      <c r="E2477" s="8">
        <v>208114205</v>
      </c>
      <c r="F2477" s="8">
        <v>124</v>
      </c>
      <c r="G2477" s="8">
        <v>14</v>
      </c>
      <c r="H2477" s="10">
        <f t="shared" si="518"/>
        <v>11.29032258064516</v>
      </c>
    </row>
    <row r="2478" spans="1:8" x14ac:dyDescent="0.2">
      <c r="A2478" s="11" t="s">
        <v>2331</v>
      </c>
      <c r="B2478" s="12">
        <f>SUBTOTAL(3,B2477:B2477)</f>
        <v>1</v>
      </c>
      <c r="C2478" s="13"/>
      <c r="D2478" s="14"/>
      <c r="E2478" s="12"/>
      <c r="F2478" s="12">
        <f t="shared" ref="F2478:G2478" si="528">SUM(F2477)</f>
        <v>124</v>
      </c>
      <c r="G2478" s="12">
        <f t="shared" si="528"/>
        <v>14</v>
      </c>
      <c r="H2478" s="15">
        <f t="shared" si="518"/>
        <v>11.29032258064516</v>
      </c>
    </row>
    <row r="2479" spans="1:8" x14ac:dyDescent="0.2">
      <c r="B2479" s="8">
        <v>113385003</v>
      </c>
      <c r="C2479" s="9" t="s">
        <v>4372</v>
      </c>
      <c r="D2479" s="1" t="s">
        <v>1920</v>
      </c>
      <c r="E2479" s="8">
        <v>2758</v>
      </c>
      <c r="F2479" s="8">
        <v>220</v>
      </c>
      <c r="G2479" s="8">
        <v>20</v>
      </c>
      <c r="H2479" s="10">
        <f t="shared" si="518"/>
        <v>9.0909090909090917</v>
      </c>
    </row>
    <row r="2480" spans="1:8" x14ac:dyDescent="0.2">
      <c r="B2480" s="8">
        <v>113385003</v>
      </c>
      <c r="C2480" s="9" t="s">
        <v>4372</v>
      </c>
      <c r="D2480" s="1" t="s">
        <v>2332</v>
      </c>
      <c r="E2480" s="8">
        <v>2755</v>
      </c>
      <c r="F2480" s="8">
        <v>274</v>
      </c>
      <c r="G2480" s="8">
        <v>43</v>
      </c>
      <c r="H2480" s="10">
        <f t="shared" si="518"/>
        <v>15.693430656934307</v>
      </c>
    </row>
    <row r="2481" spans="1:8" x14ac:dyDescent="0.2">
      <c r="B2481" s="8">
        <v>113385003</v>
      </c>
      <c r="C2481" s="9" t="s">
        <v>4372</v>
      </c>
      <c r="D2481" s="1" t="s">
        <v>2333</v>
      </c>
      <c r="E2481" s="8">
        <v>2757</v>
      </c>
      <c r="F2481" s="8">
        <v>510</v>
      </c>
      <c r="G2481" s="8">
        <v>44</v>
      </c>
      <c r="H2481" s="10">
        <f t="shared" si="518"/>
        <v>8.6274509803921564</v>
      </c>
    </row>
    <row r="2482" spans="1:8" x14ac:dyDescent="0.2">
      <c r="B2482" s="8">
        <v>113385003</v>
      </c>
      <c r="C2482" s="9" t="s">
        <v>4372</v>
      </c>
      <c r="D2482" s="1" t="s">
        <v>2334</v>
      </c>
      <c r="E2482" s="8">
        <v>2756</v>
      </c>
      <c r="F2482" s="8">
        <v>255</v>
      </c>
      <c r="G2482" s="8">
        <v>34</v>
      </c>
      <c r="H2482" s="10">
        <f t="shared" si="518"/>
        <v>13.333333333333334</v>
      </c>
    </row>
    <row r="2483" spans="1:8" x14ac:dyDescent="0.2">
      <c r="B2483" s="8">
        <v>113385003</v>
      </c>
      <c r="C2483" s="9" t="s">
        <v>4372</v>
      </c>
      <c r="D2483" s="1" t="s">
        <v>2335</v>
      </c>
      <c r="E2483" s="8">
        <v>2760</v>
      </c>
      <c r="F2483" s="8">
        <v>1091</v>
      </c>
      <c r="G2483" s="8">
        <v>131</v>
      </c>
      <c r="H2483" s="10">
        <f t="shared" si="518"/>
        <v>12.007332722273144</v>
      </c>
    </row>
    <row r="2484" spans="1:8" x14ac:dyDescent="0.2">
      <c r="A2484" s="11" t="s">
        <v>2336</v>
      </c>
      <c r="B2484" s="12">
        <f>SUBTOTAL(3,B2479:B2483)</f>
        <v>5</v>
      </c>
      <c r="C2484" s="13"/>
      <c r="D2484" s="14"/>
      <c r="E2484" s="12"/>
      <c r="F2484" s="12">
        <f t="shared" ref="F2484:G2484" si="529">SUM(F2479:F2483)</f>
        <v>2350</v>
      </c>
      <c r="G2484" s="12">
        <f t="shared" si="529"/>
        <v>272</v>
      </c>
      <c r="H2484" s="15">
        <f t="shared" si="518"/>
        <v>11.574468085106384</v>
      </c>
    </row>
    <row r="2485" spans="1:8" x14ac:dyDescent="0.2">
      <c r="B2485" s="8">
        <v>121394503</v>
      </c>
      <c r="C2485" s="9" t="s">
        <v>4373</v>
      </c>
      <c r="D2485" s="1" t="s">
        <v>2337</v>
      </c>
      <c r="E2485" s="8">
        <v>6829</v>
      </c>
      <c r="F2485" s="8">
        <v>295</v>
      </c>
      <c r="G2485" s="8">
        <v>76</v>
      </c>
      <c r="H2485" s="10">
        <f t="shared" si="518"/>
        <v>25.762711864406779</v>
      </c>
    </row>
    <row r="2486" spans="1:8" x14ac:dyDescent="0.2">
      <c r="B2486" s="8">
        <v>121394503</v>
      </c>
      <c r="C2486" s="9" t="s">
        <v>4373</v>
      </c>
      <c r="D2486" s="1" t="s">
        <v>2337</v>
      </c>
      <c r="E2486" s="8">
        <v>6829</v>
      </c>
      <c r="F2486" s="8">
        <v>2950</v>
      </c>
      <c r="G2486" s="8">
        <v>76</v>
      </c>
      <c r="H2486" s="10">
        <f t="shared" si="518"/>
        <v>2.5762711864406778</v>
      </c>
    </row>
    <row r="2487" spans="1:8" x14ac:dyDescent="0.2">
      <c r="B2487" s="8">
        <v>121394503</v>
      </c>
      <c r="C2487" s="9" t="s">
        <v>4373</v>
      </c>
      <c r="D2487" s="1" t="s">
        <v>2338</v>
      </c>
      <c r="E2487" s="8">
        <v>2818</v>
      </c>
      <c r="F2487" s="8">
        <v>557</v>
      </c>
      <c r="G2487" s="8">
        <v>114</v>
      </c>
      <c r="H2487" s="10">
        <f t="shared" si="518"/>
        <v>20.466786355475762</v>
      </c>
    </row>
    <row r="2488" spans="1:8" x14ac:dyDescent="0.2">
      <c r="B2488" s="8">
        <v>121394503</v>
      </c>
      <c r="C2488" s="9" t="s">
        <v>4373</v>
      </c>
      <c r="D2488" s="1" t="s">
        <v>2339</v>
      </c>
      <c r="E2488" s="8">
        <v>2813</v>
      </c>
      <c r="F2488" s="8">
        <v>389</v>
      </c>
      <c r="G2488" s="8">
        <v>107</v>
      </c>
      <c r="H2488" s="10">
        <f t="shared" si="518"/>
        <v>27.506426735218508</v>
      </c>
    </row>
    <row r="2489" spans="1:8" x14ac:dyDescent="0.2">
      <c r="B2489" s="8">
        <v>121394503</v>
      </c>
      <c r="C2489" s="9" t="s">
        <v>4373</v>
      </c>
      <c r="D2489" s="1" t="s">
        <v>2340</v>
      </c>
      <c r="E2489" s="8">
        <v>6727</v>
      </c>
      <c r="F2489" s="8">
        <v>510</v>
      </c>
      <c r="G2489" s="8">
        <v>107</v>
      </c>
      <c r="H2489" s="10">
        <f t="shared" si="518"/>
        <v>20.980392156862745</v>
      </c>
    </row>
    <row r="2490" spans="1:8" x14ac:dyDescent="0.2">
      <c r="A2490" s="11" t="s">
        <v>2341</v>
      </c>
      <c r="B2490" s="12">
        <f>SUBTOTAL(3,B2485:B2489)</f>
        <v>5</v>
      </c>
      <c r="C2490" s="13"/>
      <c r="D2490" s="14"/>
      <c r="E2490" s="12"/>
      <c r="F2490" s="12">
        <f t="shared" ref="F2490:G2490" si="530">SUM(F2485:F2489)</f>
        <v>4701</v>
      </c>
      <c r="G2490" s="12">
        <f t="shared" si="530"/>
        <v>480</v>
      </c>
      <c r="H2490" s="15">
        <f t="shared" si="518"/>
        <v>10.21059349074665</v>
      </c>
    </row>
    <row r="2491" spans="1:8" x14ac:dyDescent="0.2">
      <c r="B2491" s="8">
        <v>109535504</v>
      </c>
      <c r="C2491" s="9" t="s">
        <v>4374</v>
      </c>
      <c r="D2491" s="1" t="s">
        <v>2342</v>
      </c>
      <c r="E2491" s="8">
        <v>6931</v>
      </c>
      <c r="F2491" s="8">
        <v>302</v>
      </c>
      <c r="G2491" s="8">
        <v>117</v>
      </c>
      <c r="H2491" s="10">
        <f t="shared" si="518"/>
        <v>38.741721854304636</v>
      </c>
    </row>
    <row r="2492" spans="1:8" x14ac:dyDescent="0.2">
      <c r="B2492" s="8">
        <v>109535504</v>
      </c>
      <c r="C2492" s="9" t="s">
        <v>4374</v>
      </c>
      <c r="D2492" s="1" t="s">
        <v>2343</v>
      </c>
      <c r="E2492" s="8">
        <v>3875</v>
      </c>
      <c r="F2492" s="8">
        <v>240</v>
      </c>
      <c r="G2492" s="8">
        <v>77</v>
      </c>
      <c r="H2492" s="10">
        <f t="shared" si="518"/>
        <v>32.083333333333336</v>
      </c>
    </row>
    <row r="2493" spans="1:8" x14ac:dyDescent="0.2">
      <c r="A2493" s="11" t="s">
        <v>2344</v>
      </c>
      <c r="B2493" s="12">
        <f>SUBTOTAL(3,B2491:B2492)</f>
        <v>2</v>
      </c>
      <c r="C2493" s="13"/>
      <c r="D2493" s="14"/>
      <c r="E2493" s="12"/>
      <c r="F2493" s="12">
        <f t="shared" ref="F2493:G2493" si="531">SUM(F2491:F2492)</f>
        <v>542</v>
      </c>
      <c r="G2493" s="12">
        <f t="shared" si="531"/>
        <v>194</v>
      </c>
      <c r="H2493" s="15">
        <f t="shared" si="518"/>
        <v>35.793357933579337</v>
      </c>
    </row>
    <row r="2494" spans="1:8" x14ac:dyDescent="0.2">
      <c r="B2494" s="8">
        <v>117596003</v>
      </c>
      <c r="C2494" s="9" t="s">
        <v>4375</v>
      </c>
      <c r="D2494" s="1" t="s">
        <v>2345</v>
      </c>
      <c r="E2494" s="8">
        <v>6371</v>
      </c>
      <c r="F2494" s="8">
        <v>305</v>
      </c>
      <c r="G2494" s="8">
        <v>132</v>
      </c>
      <c r="H2494" s="10">
        <f t="shared" si="518"/>
        <v>43.278688524590166</v>
      </c>
    </row>
    <row r="2495" spans="1:8" x14ac:dyDescent="0.2">
      <c r="B2495" s="8">
        <v>117596003</v>
      </c>
      <c r="C2495" s="9" t="s">
        <v>4375</v>
      </c>
      <c r="D2495" s="1" t="s">
        <v>2346</v>
      </c>
      <c r="E2495" s="8">
        <v>4058</v>
      </c>
      <c r="F2495" s="8">
        <v>392</v>
      </c>
      <c r="G2495" s="8">
        <v>99</v>
      </c>
      <c r="H2495" s="10">
        <f t="shared" si="518"/>
        <v>25.255102040816325</v>
      </c>
    </row>
    <row r="2496" spans="1:8" x14ac:dyDescent="0.2">
      <c r="B2496" s="8">
        <v>117596003</v>
      </c>
      <c r="C2496" s="9" t="s">
        <v>4375</v>
      </c>
      <c r="D2496" s="1" t="s">
        <v>2347</v>
      </c>
      <c r="E2496" s="8">
        <v>4057</v>
      </c>
      <c r="F2496" s="8">
        <v>382</v>
      </c>
      <c r="G2496" s="8">
        <v>146</v>
      </c>
      <c r="H2496" s="10">
        <f t="shared" si="518"/>
        <v>38.219895287958117</v>
      </c>
    </row>
    <row r="2497" spans="1:8" x14ac:dyDescent="0.2">
      <c r="B2497" s="8">
        <v>117596003</v>
      </c>
      <c r="C2497" s="9" t="s">
        <v>4375</v>
      </c>
      <c r="D2497" s="1" t="s">
        <v>2348</v>
      </c>
      <c r="E2497" s="8">
        <v>6373</v>
      </c>
      <c r="F2497" s="8">
        <v>1009</v>
      </c>
      <c r="G2497" s="8">
        <v>303</v>
      </c>
      <c r="H2497" s="10">
        <f t="shared" si="518"/>
        <v>30.029732408325071</v>
      </c>
    </row>
    <row r="2498" spans="1:8" x14ac:dyDescent="0.2">
      <c r="A2498" s="11" t="s">
        <v>2349</v>
      </c>
      <c r="B2498" s="12">
        <f>SUBTOTAL(3,B2494:B2497)</f>
        <v>4</v>
      </c>
      <c r="C2498" s="13"/>
      <c r="D2498" s="14"/>
      <c r="E2498" s="12"/>
      <c r="F2498" s="12">
        <f t="shared" ref="F2498:G2498" si="532">SUM(F2494:F2497)</f>
        <v>2088</v>
      </c>
      <c r="G2498" s="12">
        <f t="shared" si="532"/>
        <v>680</v>
      </c>
      <c r="H2498" s="15">
        <f t="shared" si="518"/>
        <v>32.567049808429118</v>
      </c>
    </row>
    <row r="2499" spans="1:8" x14ac:dyDescent="0.2">
      <c r="B2499" s="8">
        <v>115674603</v>
      </c>
      <c r="C2499" s="9" t="s">
        <v>4376</v>
      </c>
      <c r="D2499" s="1" t="s">
        <v>2350</v>
      </c>
      <c r="E2499" s="8">
        <v>4579</v>
      </c>
      <c r="F2499" s="8">
        <v>330</v>
      </c>
      <c r="G2499" s="8">
        <v>38</v>
      </c>
      <c r="H2499" s="10">
        <f t="shared" si="518"/>
        <v>11.515151515151516</v>
      </c>
    </row>
    <row r="2500" spans="1:8" x14ac:dyDescent="0.2">
      <c r="B2500" s="8">
        <v>115674603</v>
      </c>
      <c r="C2500" s="9" t="s">
        <v>4376</v>
      </c>
      <c r="D2500" s="1" t="s">
        <v>2351</v>
      </c>
      <c r="E2500" s="8">
        <v>4581</v>
      </c>
      <c r="F2500" s="8">
        <v>280</v>
      </c>
      <c r="G2500" s="8">
        <v>49</v>
      </c>
      <c r="H2500" s="10">
        <f t="shared" ref="H2500:H2563" si="533">G2500/F2500*100</f>
        <v>17.5</v>
      </c>
    </row>
    <row r="2501" spans="1:8" x14ac:dyDescent="0.2">
      <c r="B2501" s="8">
        <v>115674603</v>
      </c>
      <c r="C2501" s="9" t="s">
        <v>4376</v>
      </c>
      <c r="D2501" s="1" t="s">
        <v>2352</v>
      </c>
      <c r="E2501" s="8">
        <v>6345</v>
      </c>
      <c r="F2501" s="8">
        <v>989</v>
      </c>
      <c r="G2501" s="8">
        <v>93</v>
      </c>
      <c r="H2501" s="10">
        <f t="shared" si="533"/>
        <v>9.4034378159757335</v>
      </c>
    </row>
    <row r="2502" spans="1:8" x14ac:dyDescent="0.2">
      <c r="B2502" s="8">
        <v>115674603</v>
      </c>
      <c r="C2502" s="9" t="s">
        <v>4376</v>
      </c>
      <c r="D2502" s="1" t="s">
        <v>2353</v>
      </c>
      <c r="E2502" s="8">
        <v>6346</v>
      </c>
      <c r="F2502" s="8">
        <v>713</v>
      </c>
      <c r="G2502" s="8">
        <v>86</v>
      </c>
      <c r="H2502" s="10">
        <f t="shared" si="533"/>
        <v>12.061711079943899</v>
      </c>
    </row>
    <row r="2503" spans="1:8" x14ac:dyDescent="0.2">
      <c r="B2503" s="8">
        <v>115674603</v>
      </c>
      <c r="C2503" s="9" t="s">
        <v>4376</v>
      </c>
      <c r="D2503" s="1" t="s">
        <v>2354</v>
      </c>
      <c r="E2503" s="8">
        <v>7572</v>
      </c>
      <c r="F2503" s="8">
        <v>430</v>
      </c>
      <c r="G2503" s="8">
        <v>51</v>
      </c>
      <c r="H2503" s="10">
        <f t="shared" si="533"/>
        <v>11.86046511627907</v>
      </c>
    </row>
    <row r="2504" spans="1:8" x14ac:dyDescent="0.2">
      <c r="B2504" s="8">
        <v>115674603</v>
      </c>
      <c r="C2504" s="9" t="s">
        <v>4376</v>
      </c>
      <c r="D2504" s="1" t="s">
        <v>2355</v>
      </c>
      <c r="E2504" s="8">
        <v>4580</v>
      </c>
      <c r="F2504" s="8">
        <v>172</v>
      </c>
      <c r="G2504" s="8">
        <v>43</v>
      </c>
      <c r="H2504" s="10">
        <f t="shared" si="533"/>
        <v>25</v>
      </c>
    </row>
    <row r="2505" spans="1:8" x14ac:dyDescent="0.2">
      <c r="A2505" s="11" t="s">
        <v>2356</v>
      </c>
      <c r="B2505" s="12">
        <f>SUBTOTAL(3,B2499:B2504)</f>
        <v>6</v>
      </c>
      <c r="C2505" s="13"/>
      <c r="D2505" s="14"/>
      <c r="E2505" s="12"/>
      <c r="F2505" s="12">
        <f t="shared" ref="F2505:G2505" si="534">SUM(F2499:F2504)</f>
        <v>2914</v>
      </c>
      <c r="G2505" s="12">
        <f t="shared" si="534"/>
        <v>360</v>
      </c>
      <c r="H2505" s="15">
        <f t="shared" si="533"/>
        <v>12.354152367879204</v>
      </c>
    </row>
    <row r="2506" spans="1:8" x14ac:dyDescent="0.2">
      <c r="B2506" s="8">
        <v>103026873</v>
      </c>
      <c r="C2506" s="9" t="s">
        <v>4377</v>
      </c>
      <c r="D2506" s="1" t="s">
        <v>2357</v>
      </c>
      <c r="E2506" s="8">
        <v>30</v>
      </c>
      <c r="F2506" s="8">
        <v>318</v>
      </c>
      <c r="G2506" s="8">
        <v>85</v>
      </c>
      <c r="H2506" s="10">
        <f t="shared" si="533"/>
        <v>26.729559748427672</v>
      </c>
    </row>
    <row r="2507" spans="1:8" x14ac:dyDescent="0.2">
      <c r="B2507" s="8">
        <v>103026873</v>
      </c>
      <c r="C2507" s="9" t="s">
        <v>4377</v>
      </c>
      <c r="D2507" s="1" t="s">
        <v>2358</v>
      </c>
      <c r="E2507" s="8">
        <v>6977</v>
      </c>
      <c r="F2507" s="8">
        <v>348</v>
      </c>
      <c r="G2507" s="8">
        <v>125</v>
      </c>
      <c r="H2507" s="10">
        <f t="shared" si="533"/>
        <v>35.919540229885058</v>
      </c>
    </row>
    <row r="2508" spans="1:8" x14ac:dyDescent="0.2">
      <c r="B2508" s="8">
        <v>103026873</v>
      </c>
      <c r="C2508" s="9" t="s">
        <v>4377</v>
      </c>
      <c r="D2508" s="1" t="s">
        <v>2359</v>
      </c>
      <c r="E2508" s="8">
        <v>53</v>
      </c>
      <c r="F2508" s="8">
        <v>541</v>
      </c>
      <c r="G2508" s="8">
        <v>153</v>
      </c>
      <c r="H2508" s="10">
        <f t="shared" si="533"/>
        <v>28.280961182994456</v>
      </c>
    </row>
    <row r="2509" spans="1:8" x14ac:dyDescent="0.2">
      <c r="A2509" s="11" t="s">
        <v>2360</v>
      </c>
      <c r="B2509" s="12">
        <f>SUBTOTAL(3,B2506:B2508)</f>
        <v>3</v>
      </c>
      <c r="C2509" s="13"/>
      <c r="D2509" s="14"/>
      <c r="E2509" s="12"/>
      <c r="F2509" s="12">
        <f t="shared" ref="F2509:G2509" si="535">SUM(F2506:F2508)</f>
        <v>1207</v>
      </c>
      <c r="G2509" s="12">
        <f t="shared" si="535"/>
        <v>363</v>
      </c>
      <c r="H2509" s="15">
        <f t="shared" si="533"/>
        <v>30.074565037282518</v>
      </c>
    </row>
    <row r="2510" spans="1:8" x14ac:dyDescent="0.2">
      <c r="B2510" s="8">
        <v>202026125</v>
      </c>
      <c r="C2510" s="9" t="s">
        <v>2361</v>
      </c>
      <c r="D2510" s="1" t="s">
        <v>2361</v>
      </c>
      <c r="E2510" s="8">
        <v>202026125</v>
      </c>
      <c r="F2510" s="8">
        <v>145</v>
      </c>
      <c r="G2510" s="8">
        <v>45</v>
      </c>
      <c r="H2510" s="10">
        <f t="shared" si="533"/>
        <v>31.03448275862069</v>
      </c>
    </row>
    <row r="2511" spans="1:8" x14ac:dyDescent="0.2">
      <c r="A2511" s="11" t="s">
        <v>2362</v>
      </c>
      <c r="B2511" s="12">
        <f>SUBTOTAL(3,B2510:B2510)</f>
        <v>1</v>
      </c>
      <c r="C2511" s="13"/>
      <c r="D2511" s="14"/>
      <c r="E2511" s="12"/>
      <c r="F2511" s="12">
        <f t="shared" ref="F2511:G2511" si="536">SUM(F2510)</f>
        <v>145</v>
      </c>
      <c r="G2511" s="12">
        <f t="shared" si="536"/>
        <v>45</v>
      </c>
      <c r="H2511" s="15">
        <f t="shared" si="533"/>
        <v>31.03448275862069</v>
      </c>
    </row>
    <row r="2512" spans="1:8" x14ac:dyDescent="0.2">
      <c r="B2512" s="8">
        <v>102023080</v>
      </c>
      <c r="C2512" s="9" t="s">
        <v>2363</v>
      </c>
      <c r="D2512" s="1" t="s">
        <v>2363</v>
      </c>
      <c r="E2512" s="8">
        <v>7562</v>
      </c>
      <c r="F2512" s="8">
        <v>333</v>
      </c>
      <c r="G2512" s="8">
        <v>199</v>
      </c>
      <c r="H2512" s="10">
        <f t="shared" si="533"/>
        <v>59.75975975975976</v>
      </c>
    </row>
    <row r="2513" spans="1:8" x14ac:dyDescent="0.2">
      <c r="A2513" s="11" t="s">
        <v>2364</v>
      </c>
      <c r="B2513" s="12">
        <f>SUBTOTAL(3,B2512:B2512)</f>
        <v>1</v>
      </c>
      <c r="C2513" s="13"/>
      <c r="D2513" s="14"/>
      <c r="E2513" s="12"/>
      <c r="F2513" s="12">
        <f t="shared" ref="F2513:G2513" si="537">SUM(F2512)</f>
        <v>333</v>
      </c>
      <c r="G2513" s="12">
        <f t="shared" si="537"/>
        <v>199</v>
      </c>
      <c r="H2513" s="15">
        <f t="shared" si="533"/>
        <v>59.75975975975976</v>
      </c>
    </row>
    <row r="2514" spans="1:8" x14ac:dyDescent="0.2">
      <c r="B2514" s="8">
        <v>216493003</v>
      </c>
      <c r="C2514" s="9" t="s">
        <v>2365</v>
      </c>
      <c r="D2514" s="1" t="s">
        <v>2365</v>
      </c>
      <c r="E2514" s="8">
        <v>216493003</v>
      </c>
      <c r="F2514" s="8">
        <v>232</v>
      </c>
      <c r="G2514" s="8">
        <v>19</v>
      </c>
      <c r="H2514" s="10">
        <f t="shared" si="533"/>
        <v>8.1896551724137936</v>
      </c>
    </row>
    <row r="2515" spans="1:8" x14ac:dyDescent="0.2">
      <c r="A2515" s="11" t="s">
        <v>2366</v>
      </c>
      <c r="B2515" s="12">
        <f>SUBTOTAL(3,B2514:B2514)</f>
        <v>1</v>
      </c>
      <c r="C2515" s="13"/>
      <c r="D2515" s="14"/>
      <c r="E2515" s="12"/>
      <c r="F2515" s="12">
        <f t="shared" ref="F2515:G2515" si="538">SUM(F2514)</f>
        <v>232</v>
      </c>
      <c r="G2515" s="12">
        <f t="shared" si="538"/>
        <v>19</v>
      </c>
      <c r="H2515" s="10">
        <f t="shared" si="533"/>
        <v>8.1896551724137936</v>
      </c>
    </row>
    <row r="2516" spans="1:8" x14ac:dyDescent="0.2">
      <c r="B2516" s="8">
        <v>118406003</v>
      </c>
      <c r="C2516" s="9" t="s">
        <v>4378</v>
      </c>
      <c r="D2516" s="1" t="s">
        <v>2367</v>
      </c>
      <c r="E2516" s="8">
        <v>2955</v>
      </c>
      <c r="F2516" s="8">
        <v>368</v>
      </c>
      <c r="G2516" s="8">
        <v>103</v>
      </c>
      <c r="H2516" s="10">
        <f t="shared" si="533"/>
        <v>27.989130434782609</v>
      </c>
    </row>
    <row r="2517" spans="1:8" x14ac:dyDescent="0.2">
      <c r="B2517" s="8">
        <v>118406003</v>
      </c>
      <c r="C2517" s="9" t="s">
        <v>4378</v>
      </c>
      <c r="D2517" s="1" t="s">
        <v>2368</v>
      </c>
      <c r="E2517" s="8">
        <v>2956</v>
      </c>
      <c r="F2517" s="8">
        <v>226</v>
      </c>
      <c r="G2517" s="8">
        <v>72</v>
      </c>
      <c r="H2517" s="10">
        <f t="shared" si="533"/>
        <v>31.858407079646017</v>
      </c>
    </row>
    <row r="2518" spans="1:8" x14ac:dyDescent="0.2">
      <c r="B2518" s="8">
        <v>118406003</v>
      </c>
      <c r="C2518" s="9" t="s">
        <v>4378</v>
      </c>
      <c r="D2518" s="1" t="s">
        <v>2369</v>
      </c>
      <c r="E2518" s="8">
        <v>2958</v>
      </c>
      <c r="F2518" s="8">
        <v>532</v>
      </c>
      <c r="G2518" s="8">
        <v>118</v>
      </c>
      <c r="H2518" s="10">
        <f t="shared" si="533"/>
        <v>22.180451127819548</v>
      </c>
    </row>
    <row r="2519" spans="1:8" x14ac:dyDescent="0.2">
      <c r="A2519" s="11" t="s">
        <v>2370</v>
      </c>
      <c r="B2519" s="12">
        <f>SUBTOTAL(3,B2516:B2518)</f>
        <v>3</v>
      </c>
      <c r="C2519" s="13"/>
      <c r="D2519" s="14"/>
      <c r="E2519" s="12"/>
      <c r="F2519" s="12">
        <f t="shared" ref="F2519:G2519" si="539">SUM(F2516:F2518)</f>
        <v>1126</v>
      </c>
      <c r="G2519" s="12">
        <f t="shared" si="539"/>
        <v>293</v>
      </c>
      <c r="H2519" s="15">
        <f t="shared" si="533"/>
        <v>26.021314387211369</v>
      </c>
    </row>
    <row r="2520" spans="1:8" x14ac:dyDescent="0.2">
      <c r="B2520" s="8">
        <v>105258503</v>
      </c>
      <c r="C2520" s="9" t="s">
        <v>4379</v>
      </c>
      <c r="D2520" s="1" t="s">
        <v>2371</v>
      </c>
      <c r="E2520" s="8">
        <v>5144</v>
      </c>
      <c r="F2520" s="8">
        <v>405</v>
      </c>
      <c r="G2520" s="8">
        <v>171</v>
      </c>
      <c r="H2520" s="10">
        <f t="shared" si="533"/>
        <v>42.222222222222221</v>
      </c>
    </row>
    <row r="2521" spans="1:8" x14ac:dyDescent="0.2">
      <c r="B2521" s="8">
        <v>105258503</v>
      </c>
      <c r="C2521" s="9" t="s">
        <v>4379</v>
      </c>
      <c r="D2521" s="1" t="s">
        <v>2372</v>
      </c>
      <c r="E2521" s="8">
        <v>6745</v>
      </c>
      <c r="F2521" s="8">
        <v>846</v>
      </c>
      <c r="G2521" s="8">
        <v>258</v>
      </c>
      <c r="H2521" s="10">
        <f t="shared" si="533"/>
        <v>30.49645390070922</v>
      </c>
    </row>
    <row r="2522" spans="1:8" x14ac:dyDescent="0.2">
      <c r="B2522" s="8">
        <v>105258503</v>
      </c>
      <c r="C2522" s="9" t="s">
        <v>4379</v>
      </c>
      <c r="D2522" s="1" t="s">
        <v>955</v>
      </c>
      <c r="E2522" s="8">
        <v>2070</v>
      </c>
      <c r="F2522" s="8">
        <v>229</v>
      </c>
      <c r="G2522" s="8">
        <v>89</v>
      </c>
      <c r="H2522" s="10">
        <f t="shared" si="533"/>
        <v>38.864628820960704</v>
      </c>
    </row>
    <row r="2523" spans="1:8" x14ac:dyDescent="0.2">
      <c r="A2523" s="11" t="s">
        <v>2373</v>
      </c>
      <c r="B2523" s="12">
        <f>SUBTOTAL(3,B2520:B2522)</f>
        <v>3</v>
      </c>
      <c r="C2523" s="13"/>
      <c r="D2523" s="14"/>
      <c r="E2523" s="12"/>
      <c r="F2523" s="12">
        <f t="shared" ref="F2523:G2523" si="540">SUM(F2520:F2522)</f>
        <v>1480</v>
      </c>
      <c r="G2523" s="12">
        <f t="shared" si="540"/>
        <v>518</v>
      </c>
      <c r="H2523" s="15">
        <f t="shared" si="533"/>
        <v>35</v>
      </c>
    </row>
    <row r="2524" spans="1:8" x14ac:dyDescent="0.2">
      <c r="B2524" s="8">
        <v>300496575</v>
      </c>
      <c r="C2524" s="9" t="s">
        <v>2374</v>
      </c>
      <c r="D2524" s="1" t="s">
        <v>2374</v>
      </c>
      <c r="E2524" s="8">
        <v>300496575</v>
      </c>
      <c r="F2524" s="8">
        <v>163</v>
      </c>
      <c r="G2524" s="8">
        <v>0</v>
      </c>
      <c r="H2524" s="10">
        <f t="shared" si="533"/>
        <v>0</v>
      </c>
    </row>
    <row r="2525" spans="1:8" x14ac:dyDescent="0.2">
      <c r="A2525" s="11" t="s">
        <v>2375</v>
      </c>
      <c r="B2525" s="12">
        <f>SUBTOTAL(3,B2524:B2524)</f>
        <v>1</v>
      </c>
      <c r="C2525" s="13"/>
      <c r="D2525" s="14"/>
      <c r="E2525" s="12"/>
      <c r="F2525" s="12">
        <f t="shared" ref="F2525:G2525" si="541">SUM(F2524)</f>
        <v>163</v>
      </c>
      <c r="G2525" s="12">
        <f t="shared" si="541"/>
        <v>0</v>
      </c>
      <c r="H2525" s="15">
        <f t="shared" si="533"/>
        <v>0</v>
      </c>
    </row>
    <row r="2526" spans="1:8" x14ac:dyDescent="0.2">
      <c r="B2526" s="8">
        <v>121394603</v>
      </c>
      <c r="C2526" s="9" t="s">
        <v>4380</v>
      </c>
      <c r="D2526" s="1" t="s">
        <v>2376</v>
      </c>
      <c r="E2526" s="8">
        <v>121000000</v>
      </c>
      <c r="F2526" s="8">
        <v>65</v>
      </c>
      <c r="G2526" s="8">
        <v>2</v>
      </c>
      <c r="H2526" s="10">
        <f t="shared" si="533"/>
        <v>3.0769230769230771</v>
      </c>
    </row>
    <row r="2527" spans="1:8" x14ac:dyDescent="0.2">
      <c r="B2527" s="8">
        <v>121394603</v>
      </c>
      <c r="C2527" s="9" t="s">
        <v>4380</v>
      </c>
      <c r="D2527" s="1" t="s">
        <v>2377</v>
      </c>
      <c r="E2527" s="8">
        <v>6449</v>
      </c>
      <c r="F2527" s="8">
        <v>435</v>
      </c>
      <c r="G2527" s="8">
        <v>64</v>
      </c>
      <c r="H2527" s="10">
        <f t="shared" si="533"/>
        <v>14.712643678160919</v>
      </c>
    </row>
    <row r="2528" spans="1:8" x14ac:dyDescent="0.2">
      <c r="B2528" s="8">
        <v>121394603</v>
      </c>
      <c r="C2528" s="9" t="s">
        <v>4380</v>
      </c>
      <c r="D2528" s="1" t="s">
        <v>2378</v>
      </c>
      <c r="E2528" s="8">
        <v>2821</v>
      </c>
      <c r="F2528" s="8">
        <v>738</v>
      </c>
      <c r="G2528" s="8">
        <v>48</v>
      </c>
      <c r="H2528" s="10">
        <f t="shared" si="533"/>
        <v>6.5040650406504072</v>
      </c>
    </row>
    <row r="2529" spans="1:8" x14ac:dyDescent="0.2">
      <c r="B2529" s="8">
        <v>121394603</v>
      </c>
      <c r="C2529" s="9" t="s">
        <v>4380</v>
      </c>
      <c r="D2529" s="1" t="s">
        <v>2379</v>
      </c>
      <c r="E2529" s="8">
        <v>7353</v>
      </c>
      <c r="F2529" s="8">
        <v>551</v>
      </c>
      <c r="G2529" s="8">
        <v>28</v>
      </c>
      <c r="H2529" s="10">
        <f t="shared" si="533"/>
        <v>5.0816696914700543</v>
      </c>
    </row>
    <row r="2530" spans="1:8" x14ac:dyDescent="0.2">
      <c r="B2530" s="8">
        <v>121394603</v>
      </c>
      <c r="C2530" s="9" t="s">
        <v>4380</v>
      </c>
      <c r="D2530" s="1" t="s">
        <v>2380</v>
      </c>
      <c r="E2530" s="8">
        <v>2819</v>
      </c>
      <c r="F2530" s="8">
        <v>411</v>
      </c>
      <c r="G2530" s="8">
        <v>34</v>
      </c>
      <c r="H2530" s="10">
        <f t="shared" si="533"/>
        <v>8.2725060827250605</v>
      </c>
    </row>
    <row r="2531" spans="1:8" x14ac:dyDescent="0.2">
      <c r="A2531" s="11" t="s">
        <v>2381</v>
      </c>
      <c r="B2531" s="12">
        <f>SUBTOTAL(3,B2526:B2530)</f>
        <v>5</v>
      </c>
      <c r="C2531" s="13"/>
      <c r="D2531" s="14"/>
      <c r="E2531" s="12"/>
      <c r="F2531" s="12">
        <f t="shared" ref="F2531:G2531" si="542">SUM(F2526:F2530)</f>
        <v>2200</v>
      </c>
      <c r="G2531" s="12">
        <f t="shared" si="542"/>
        <v>176</v>
      </c>
      <c r="H2531" s="15">
        <f t="shared" si="533"/>
        <v>8</v>
      </c>
    </row>
    <row r="2532" spans="1:8" x14ac:dyDescent="0.2">
      <c r="B2532" s="8">
        <v>126510019</v>
      </c>
      <c r="C2532" s="9" t="s">
        <v>2382</v>
      </c>
      <c r="D2532" s="1" t="s">
        <v>2382</v>
      </c>
      <c r="E2532" s="8">
        <v>7856</v>
      </c>
      <c r="F2532" s="8">
        <v>792</v>
      </c>
      <c r="G2532" s="8">
        <v>329</v>
      </c>
      <c r="H2532" s="10">
        <f t="shared" si="533"/>
        <v>41.540404040404042</v>
      </c>
    </row>
    <row r="2533" spans="1:8" x14ac:dyDescent="0.2">
      <c r="A2533" s="11" t="s">
        <v>2383</v>
      </c>
      <c r="B2533" s="12">
        <f>SUBTOTAL(3,B2532:B2532)</f>
        <v>1</v>
      </c>
      <c r="C2533" s="13"/>
      <c r="D2533" s="14"/>
      <c r="E2533" s="12"/>
      <c r="F2533" s="12">
        <f t="shared" ref="F2533:G2533" si="543">SUM(F2532)</f>
        <v>792</v>
      </c>
      <c r="G2533" s="12">
        <f t="shared" si="543"/>
        <v>329</v>
      </c>
      <c r="H2533" s="15">
        <f t="shared" si="533"/>
        <v>41.540404040404042</v>
      </c>
    </row>
    <row r="2534" spans="1:8" x14ac:dyDescent="0.2">
      <c r="B2534" s="8">
        <v>107656502</v>
      </c>
      <c r="C2534" s="9" t="s">
        <v>4381</v>
      </c>
      <c r="D2534" s="1" t="s">
        <v>4757</v>
      </c>
      <c r="E2534" s="8">
        <v>8101</v>
      </c>
      <c r="F2534" s="8">
        <v>483</v>
      </c>
      <c r="G2534" s="8">
        <v>90</v>
      </c>
      <c r="H2534" s="10">
        <f t="shared" si="533"/>
        <v>18.633540372670808</v>
      </c>
    </row>
    <row r="2535" spans="1:8" x14ac:dyDescent="0.2">
      <c r="B2535" s="8">
        <v>107656502</v>
      </c>
      <c r="C2535" s="9" t="s">
        <v>4381</v>
      </c>
      <c r="D2535" s="1" t="s">
        <v>2384</v>
      </c>
      <c r="E2535" s="8">
        <v>7758</v>
      </c>
      <c r="F2535" s="8">
        <v>812</v>
      </c>
      <c r="G2535" s="8">
        <v>111</v>
      </c>
      <c r="H2535" s="10">
        <f t="shared" si="533"/>
        <v>13.669950738916256</v>
      </c>
    </row>
    <row r="2536" spans="1:8" x14ac:dyDescent="0.2">
      <c r="B2536" s="8">
        <v>107656502</v>
      </c>
      <c r="C2536" s="9" t="s">
        <v>4381</v>
      </c>
      <c r="D2536" s="1" t="s">
        <v>2385</v>
      </c>
      <c r="E2536" s="8">
        <v>4481</v>
      </c>
      <c r="F2536" s="8">
        <v>800</v>
      </c>
      <c r="G2536" s="8">
        <v>108</v>
      </c>
      <c r="H2536" s="10">
        <f t="shared" si="533"/>
        <v>13.5</v>
      </c>
    </row>
    <row r="2537" spans="1:8" x14ac:dyDescent="0.2">
      <c r="B2537" s="8">
        <v>107656502</v>
      </c>
      <c r="C2537" s="9" t="s">
        <v>4381</v>
      </c>
      <c r="D2537" s="1" t="s">
        <v>2386</v>
      </c>
      <c r="E2537" s="8">
        <v>4717</v>
      </c>
      <c r="F2537" s="8">
        <v>1639</v>
      </c>
      <c r="G2537" s="8">
        <v>227</v>
      </c>
      <c r="H2537" s="10">
        <f t="shared" si="533"/>
        <v>13.849908480780964</v>
      </c>
    </row>
    <row r="2538" spans="1:8" x14ac:dyDescent="0.2">
      <c r="B2538" s="8">
        <v>107656502</v>
      </c>
      <c r="C2538" s="9" t="s">
        <v>4381</v>
      </c>
      <c r="D2538" s="1" t="s">
        <v>4758</v>
      </c>
      <c r="E2538" s="8">
        <v>7757</v>
      </c>
      <c r="F2538" s="8">
        <v>500</v>
      </c>
      <c r="G2538" s="8">
        <v>119</v>
      </c>
      <c r="H2538" s="10">
        <f t="shared" si="533"/>
        <v>23.799999999999997</v>
      </c>
    </row>
    <row r="2539" spans="1:8" x14ac:dyDescent="0.2">
      <c r="B2539" s="8">
        <v>107656502</v>
      </c>
      <c r="C2539" s="9" t="s">
        <v>4381</v>
      </c>
      <c r="D2539" s="1" t="s">
        <v>2387</v>
      </c>
      <c r="E2539" s="8">
        <v>5270</v>
      </c>
      <c r="F2539" s="8">
        <v>486</v>
      </c>
      <c r="G2539" s="8">
        <v>60</v>
      </c>
      <c r="H2539" s="10">
        <f t="shared" si="533"/>
        <v>12.345679012345679</v>
      </c>
    </row>
    <row r="2540" spans="1:8" x14ac:dyDescent="0.2">
      <c r="B2540" s="8">
        <v>107656502</v>
      </c>
      <c r="C2540" s="9" t="s">
        <v>4381</v>
      </c>
      <c r="D2540" s="1" t="s">
        <v>4759</v>
      </c>
      <c r="E2540" s="8">
        <v>7716</v>
      </c>
      <c r="F2540" s="8">
        <v>496</v>
      </c>
      <c r="G2540" s="8">
        <v>28</v>
      </c>
      <c r="H2540" s="10">
        <f t="shared" si="533"/>
        <v>5.6451612903225801</v>
      </c>
    </row>
    <row r="2541" spans="1:8" x14ac:dyDescent="0.2">
      <c r="A2541" s="11" t="s">
        <v>2388</v>
      </c>
      <c r="B2541" s="12">
        <f>SUBTOTAL(3,B2534:B2540)</f>
        <v>7</v>
      </c>
      <c r="C2541" s="13"/>
      <c r="D2541" s="14"/>
      <c r="E2541" s="12"/>
      <c r="F2541" s="12">
        <f t="shared" ref="F2541:G2541" si="544">SUM(F2534:F2540)</f>
        <v>5216</v>
      </c>
      <c r="G2541" s="12">
        <f t="shared" si="544"/>
        <v>743</v>
      </c>
      <c r="H2541" s="15">
        <f t="shared" si="533"/>
        <v>14.24463190184049</v>
      </c>
    </row>
    <row r="2542" spans="1:8" x14ac:dyDescent="0.2">
      <c r="B2542" s="8">
        <v>220454501</v>
      </c>
      <c r="C2542" s="9" t="s">
        <v>4649</v>
      </c>
      <c r="D2542" s="1" t="s">
        <v>4649</v>
      </c>
      <c r="E2542" s="8">
        <v>220454501</v>
      </c>
      <c r="F2542" s="8">
        <v>494</v>
      </c>
      <c r="G2542" s="8">
        <v>27</v>
      </c>
      <c r="H2542" s="10">
        <f t="shared" si="533"/>
        <v>5.4655870445344128</v>
      </c>
    </row>
    <row r="2543" spans="1:8" x14ac:dyDescent="0.2">
      <c r="A2543" s="11" t="s">
        <v>2389</v>
      </c>
      <c r="B2543" s="12">
        <f>SUBTOTAL(3,B2542:B2542)</f>
        <v>1</v>
      </c>
      <c r="C2543" s="13"/>
      <c r="D2543" s="14"/>
      <c r="E2543" s="12"/>
      <c r="F2543" s="12">
        <f t="shared" ref="F2543:G2543" si="545">SUM(F2542)</f>
        <v>494</v>
      </c>
      <c r="G2543" s="12">
        <f t="shared" si="545"/>
        <v>27</v>
      </c>
      <c r="H2543" s="15">
        <f t="shared" si="533"/>
        <v>5.4655870445344128</v>
      </c>
    </row>
    <row r="2544" spans="1:8" x14ac:dyDescent="0.2">
      <c r="B2544" s="8">
        <v>124156503</v>
      </c>
      <c r="C2544" s="9" t="s">
        <v>4382</v>
      </c>
      <c r="D2544" s="1" t="s">
        <v>2390</v>
      </c>
      <c r="E2544" s="8">
        <v>1414</v>
      </c>
      <c r="F2544" s="8">
        <v>799</v>
      </c>
      <c r="G2544" s="8">
        <v>140</v>
      </c>
      <c r="H2544" s="10">
        <f t="shared" si="533"/>
        <v>17.521902377972467</v>
      </c>
    </row>
    <row r="2545" spans="1:8" x14ac:dyDescent="0.2">
      <c r="B2545" s="8">
        <v>124156503</v>
      </c>
      <c r="C2545" s="9" t="s">
        <v>4382</v>
      </c>
      <c r="D2545" s="1" t="s">
        <v>2391</v>
      </c>
      <c r="E2545" s="8">
        <v>1413</v>
      </c>
      <c r="F2545" s="8">
        <v>369</v>
      </c>
      <c r="G2545" s="8">
        <v>88</v>
      </c>
      <c r="H2545" s="10">
        <f t="shared" si="533"/>
        <v>23.848238482384822</v>
      </c>
    </row>
    <row r="2546" spans="1:8" x14ac:dyDescent="0.2">
      <c r="B2546" s="8">
        <v>124156503</v>
      </c>
      <c r="C2546" s="9" t="s">
        <v>4382</v>
      </c>
      <c r="D2546" s="1" t="s">
        <v>2392</v>
      </c>
      <c r="E2546" s="8">
        <v>8004</v>
      </c>
      <c r="F2546" s="8">
        <v>387</v>
      </c>
      <c r="G2546" s="8">
        <v>77</v>
      </c>
      <c r="H2546" s="10">
        <f t="shared" si="533"/>
        <v>19.896640826873384</v>
      </c>
    </row>
    <row r="2547" spans="1:8" x14ac:dyDescent="0.2">
      <c r="B2547" s="8">
        <v>124156503</v>
      </c>
      <c r="C2547" s="9" t="s">
        <v>4382</v>
      </c>
      <c r="D2547" s="1" t="s">
        <v>2393</v>
      </c>
      <c r="E2547" s="8">
        <v>500001103</v>
      </c>
      <c r="F2547" s="8">
        <v>392</v>
      </c>
      <c r="G2547" s="8">
        <v>90</v>
      </c>
      <c r="H2547" s="10">
        <f t="shared" si="533"/>
        <v>22.95918367346939</v>
      </c>
    </row>
    <row r="2548" spans="1:8" x14ac:dyDescent="0.2">
      <c r="B2548" s="8">
        <v>124156503</v>
      </c>
      <c r="C2548" s="9" t="s">
        <v>4382</v>
      </c>
      <c r="D2548" s="1" t="s">
        <v>2394</v>
      </c>
      <c r="E2548" s="8">
        <v>7656</v>
      </c>
      <c r="F2548" s="8">
        <v>534</v>
      </c>
      <c r="G2548" s="8">
        <v>135</v>
      </c>
      <c r="H2548" s="10">
        <f t="shared" si="533"/>
        <v>25.280898876404496</v>
      </c>
    </row>
    <row r="2549" spans="1:8" x14ac:dyDescent="0.2">
      <c r="A2549" s="11" t="s">
        <v>2395</v>
      </c>
      <c r="B2549" s="12">
        <f>SUBTOTAL(3,B2544:B2548)</f>
        <v>5</v>
      </c>
      <c r="C2549" s="13"/>
      <c r="D2549" s="14"/>
      <c r="E2549" s="12"/>
      <c r="F2549" s="12">
        <f t="shared" ref="F2549:G2549" si="546">SUM(F2544:F2548)</f>
        <v>2481</v>
      </c>
      <c r="G2549" s="12">
        <f t="shared" si="546"/>
        <v>530</v>
      </c>
      <c r="H2549" s="15">
        <f t="shared" si="533"/>
        <v>21.362353889560662</v>
      </c>
    </row>
    <row r="2550" spans="1:8" x14ac:dyDescent="0.2">
      <c r="B2550" s="8">
        <v>106616203</v>
      </c>
      <c r="C2550" s="9" t="s">
        <v>4383</v>
      </c>
      <c r="D2550" s="1" t="s">
        <v>2396</v>
      </c>
      <c r="E2550" s="8">
        <v>4115</v>
      </c>
      <c r="F2550" s="8">
        <v>463</v>
      </c>
      <c r="G2550" s="8">
        <v>197</v>
      </c>
      <c r="H2550" s="10">
        <f t="shared" si="533"/>
        <v>42.548596112311017</v>
      </c>
    </row>
    <row r="2551" spans="1:8" x14ac:dyDescent="0.2">
      <c r="B2551" s="8">
        <v>106616203</v>
      </c>
      <c r="C2551" s="9" t="s">
        <v>4383</v>
      </c>
      <c r="D2551" s="1" t="s">
        <v>2397</v>
      </c>
      <c r="E2551" s="8">
        <v>4109</v>
      </c>
      <c r="F2551" s="8">
        <v>77</v>
      </c>
      <c r="G2551" s="8">
        <v>17</v>
      </c>
      <c r="H2551" s="10">
        <f t="shared" si="533"/>
        <v>22.077922077922079</v>
      </c>
    </row>
    <row r="2552" spans="1:8" x14ac:dyDescent="0.2">
      <c r="B2552" s="8">
        <v>106616203</v>
      </c>
      <c r="C2552" s="9" t="s">
        <v>4383</v>
      </c>
      <c r="D2552" s="1" t="s">
        <v>2398</v>
      </c>
      <c r="E2552" s="8">
        <v>7215</v>
      </c>
      <c r="F2552" s="8">
        <v>659</v>
      </c>
      <c r="G2552" s="8">
        <v>238</v>
      </c>
      <c r="H2552" s="10">
        <f t="shared" si="533"/>
        <v>36.115326251896811</v>
      </c>
    </row>
    <row r="2553" spans="1:8" x14ac:dyDescent="0.2">
      <c r="B2553" s="8">
        <v>106616203</v>
      </c>
      <c r="C2553" s="9" t="s">
        <v>4383</v>
      </c>
      <c r="D2553" s="1" t="s">
        <v>2399</v>
      </c>
      <c r="E2553" s="8">
        <v>4931</v>
      </c>
      <c r="F2553" s="8">
        <v>664</v>
      </c>
      <c r="G2553" s="8">
        <v>191</v>
      </c>
      <c r="H2553" s="10">
        <f t="shared" si="533"/>
        <v>28.765060240963859</v>
      </c>
    </row>
    <row r="2554" spans="1:8" x14ac:dyDescent="0.2">
      <c r="B2554" s="8">
        <v>106616203</v>
      </c>
      <c r="C2554" s="9" t="s">
        <v>4383</v>
      </c>
      <c r="D2554" s="1" t="s">
        <v>2400</v>
      </c>
      <c r="E2554" s="8">
        <v>8235</v>
      </c>
      <c r="F2554" s="8">
        <v>163</v>
      </c>
      <c r="G2554" s="8">
        <v>61</v>
      </c>
      <c r="H2554" s="10">
        <f t="shared" si="533"/>
        <v>37.423312883435585</v>
      </c>
    </row>
    <row r="2555" spans="1:8" x14ac:dyDescent="0.2">
      <c r="B2555" s="8">
        <v>106616203</v>
      </c>
      <c r="C2555" s="9" t="s">
        <v>4383</v>
      </c>
      <c r="D2555" s="1" t="s">
        <v>2401</v>
      </c>
      <c r="E2555" s="8">
        <v>4116</v>
      </c>
      <c r="F2555" s="8">
        <v>101</v>
      </c>
      <c r="G2555" s="8">
        <v>48</v>
      </c>
      <c r="H2555" s="10">
        <f t="shared" si="533"/>
        <v>47.524752475247524</v>
      </c>
    </row>
    <row r="2556" spans="1:8" x14ac:dyDescent="0.2">
      <c r="A2556" s="11" t="s">
        <v>2402</v>
      </c>
      <c r="B2556" s="12">
        <f>SUBTOTAL(3,B2550:B2555)</f>
        <v>6</v>
      </c>
      <c r="C2556" s="13"/>
      <c r="D2556" s="14"/>
      <c r="E2556" s="12"/>
      <c r="F2556" s="12">
        <f t="shared" ref="F2556:G2556" si="547">SUM(F2550:F2555)</f>
        <v>2127</v>
      </c>
      <c r="G2556" s="12">
        <f t="shared" si="547"/>
        <v>752</v>
      </c>
      <c r="H2556" s="15">
        <f t="shared" si="533"/>
        <v>35.354960037611662</v>
      </c>
    </row>
    <row r="2557" spans="1:8" x14ac:dyDescent="0.2">
      <c r="B2557" s="8">
        <v>119356603</v>
      </c>
      <c r="C2557" s="9" t="s">
        <v>4384</v>
      </c>
      <c r="D2557" s="1" t="s">
        <v>2403</v>
      </c>
      <c r="E2557" s="8">
        <v>2448</v>
      </c>
      <c r="F2557" s="8">
        <v>533</v>
      </c>
      <c r="G2557" s="8">
        <v>184</v>
      </c>
      <c r="H2557" s="10">
        <f t="shared" si="533"/>
        <v>34.521575984990619</v>
      </c>
    </row>
    <row r="2558" spans="1:8" x14ac:dyDescent="0.2">
      <c r="B2558" s="8">
        <v>119356603</v>
      </c>
      <c r="C2558" s="9" t="s">
        <v>4384</v>
      </c>
      <c r="D2558" s="1" t="s">
        <v>2404</v>
      </c>
      <c r="E2558" s="8">
        <v>2449</v>
      </c>
      <c r="F2558" s="8">
        <v>448</v>
      </c>
      <c r="G2558" s="8">
        <v>157</v>
      </c>
      <c r="H2558" s="10">
        <f t="shared" si="533"/>
        <v>35.044642857142854</v>
      </c>
    </row>
    <row r="2559" spans="1:8" x14ac:dyDescent="0.2">
      <c r="A2559" s="11" t="s">
        <v>2405</v>
      </c>
      <c r="B2559" s="12">
        <f>SUBTOTAL(3,B2557:B2558)</f>
        <v>2</v>
      </c>
      <c r="C2559" s="13"/>
      <c r="D2559" s="14"/>
      <c r="E2559" s="12"/>
      <c r="F2559" s="12">
        <f t="shared" ref="F2559:G2559" si="548">SUM(F2557:F2558)</f>
        <v>981</v>
      </c>
      <c r="G2559" s="12">
        <f t="shared" si="548"/>
        <v>341</v>
      </c>
      <c r="H2559" s="15">
        <f t="shared" si="533"/>
        <v>34.760448521916409</v>
      </c>
    </row>
    <row r="2560" spans="1:8" x14ac:dyDescent="0.2">
      <c r="B2560" s="8">
        <v>114066503</v>
      </c>
      <c r="C2560" s="9" t="s">
        <v>4385</v>
      </c>
      <c r="D2560" s="1" t="s">
        <v>2406</v>
      </c>
      <c r="E2560" s="8">
        <v>7378</v>
      </c>
      <c r="F2560" s="8">
        <v>742</v>
      </c>
      <c r="G2560" s="8">
        <v>47</v>
      </c>
      <c r="H2560" s="10">
        <f t="shared" si="533"/>
        <v>6.3342318059299183</v>
      </c>
    </row>
    <row r="2561" spans="1:8" x14ac:dyDescent="0.2">
      <c r="B2561" s="8">
        <v>114066503</v>
      </c>
      <c r="C2561" s="9" t="s">
        <v>4385</v>
      </c>
      <c r="D2561" s="1" t="s">
        <v>2407</v>
      </c>
      <c r="E2561" s="8">
        <v>6319</v>
      </c>
      <c r="F2561" s="8">
        <v>419</v>
      </c>
      <c r="G2561" s="8">
        <v>43</v>
      </c>
      <c r="H2561" s="10">
        <f t="shared" si="533"/>
        <v>10.262529832935559</v>
      </c>
    </row>
    <row r="2562" spans="1:8" x14ac:dyDescent="0.2">
      <c r="B2562" s="8">
        <v>114066503</v>
      </c>
      <c r="C2562" s="9" t="s">
        <v>4385</v>
      </c>
      <c r="D2562" s="1" t="s">
        <v>2408</v>
      </c>
      <c r="E2562" s="8">
        <v>6318</v>
      </c>
      <c r="F2562" s="8">
        <v>579</v>
      </c>
      <c r="G2562" s="8">
        <v>35</v>
      </c>
      <c r="H2562" s="10">
        <f t="shared" si="533"/>
        <v>6.0449050086355784</v>
      </c>
    </row>
    <row r="2563" spans="1:8" x14ac:dyDescent="0.2">
      <c r="A2563" s="11" t="s">
        <v>2409</v>
      </c>
      <c r="B2563" s="12">
        <f>SUBTOTAL(3,B2560:B2562)</f>
        <v>3</v>
      </c>
      <c r="C2563" s="13"/>
      <c r="D2563" s="14"/>
      <c r="E2563" s="12"/>
      <c r="F2563" s="12">
        <f t="shared" ref="F2563:G2563" si="549">SUM(F2560:F2562)</f>
        <v>1740</v>
      </c>
      <c r="G2563" s="12">
        <f t="shared" si="549"/>
        <v>125</v>
      </c>
      <c r="H2563" s="15">
        <f t="shared" si="533"/>
        <v>7.1839080459770113</v>
      </c>
    </row>
    <row r="2564" spans="1:8" x14ac:dyDescent="0.2">
      <c r="B2564" s="8">
        <v>126513452</v>
      </c>
      <c r="C2564" s="9" t="s">
        <v>4650</v>
      </c>
      <c r="D2564" s="1" t="s">
        <v>4650</v>
      </c>
      <c r="E2564" s="8">
        <v>500001137</v>
      </c>
      <c r="F2564" s="8">
        <v>1777</v>
      </c>
      <c r="G2564" s="8">
        <v>932</v>
      </c>
      <c r="H2564" s="10">
        <f t="shared" ref="H2564:H2627" si="550">G2564/F2564*100</f>
        <v>52.447945976364664</v>
      </c>
    </row>
    <row r="2565" spans="1:8" x14ac:dyDescent="0.2">
      <c r="A2565" s="11" t="s">
        <v>2410</v>
      </c>
      <c r="B2565" s="12">
        <f>SUBTOTAL(3,B2564:B2564)</f>
        <v>1</v>
      </c>
      <c r="C2565" s="13"/>
      <c r="D2565" s="14"/>
      <c r="E2565" s="12"/>
      <c r="F2565" s="12">
        <f t="shared" ref="F2565:G2565" si="551">SUM(F2564)</f>
        <v>1777</v>
      </c>
      <c r="G2565" s="12">
        <f t="shared" si="551"/>
        <v>932</v>
      </c>
      <c r="H2565" s="15">
        <f t="shared" si="550"/>
        <v>52.447945976364664</v>
      </c>
    </row>
    <row r="2566" spans="1:8" x14ac:dyDescent="0.2">
      <c r="B2566" s="8">
        <v>109537504</v>
      </c>
      <c r="C2566" s="9" t="s">
        <v>4386</v>
      </c>
      <c r="D2566" s="1" t="s">
        <v>2411</v>
      </c>
      <c r="E2566" s="8">
        <v>3876</v>
      </c>
      <c r="F2566" s="8">
        <v>197</v>
      </c>
      <c r="G2566" s="8">
        <v>56</v>
      </c>
      <c r="H2566" s="10">
        <f t="shared" si="550"/>
        <v>28.426395939086298</v>
      </c>
    </row>
    <row r="2567" spans="1:8" x14ac:dyDescent="0.2">
      <c r="B2567" s="8">
        <v>109537504</v>
      </c>
      <c r="C2567" s="9" t="s">
        <v>4386</v>
      </c>
      <c r="D2567" s="1" t="s">
        <v>2412</v>
      </c>
      <c r="E2567" s="8">
        <v>3877</v>
      </c>
      <c r="F2567" s="8">
        <v>274</v>
      </c>
      <c r="G2567" s="8">
        <v>64</v>
      </c>
      <c r="H2567" s="10">
        <f t="shared" si="550"/>
        <v>23.357664233576642</v>
      </c>
    </row>
    <row r="2568" spans="1:8" x14ac:dyDescent="0.2">
      <c r="A2568" s="11" t="s">
        <v>2413</v>
      </c>
      <c r="B2568" s="12">
        <f>SUBTOTAL(3,B2566:B2567)</f>
        <v>2</v>
      </c>
      <c r="C2568" s="13"/>
      <c r="D2568" s="14"/>
      <c r="E2568" s="12"/>
      <c r="F2568" s="12">
        <f t="shared" ref="F2568:G2568" si="552">SUM(F2566:F2567)</f>
        <v>471</v>
      </c>
      <c r="G2568" s="12">
        <f t="shared" si="552"/>
        <v>120</v>
      </c>
      <c r="H2568" s="15">
        <f t="shared" si="550"/>
        <v>25.477707006369428</v>
      </c>
    </row>
    <row r="2569" spans="1:8" x14ac:dyDescent="0.2">
      <c r="B2569" s="8">
        <v>109426003</v>
      </c>
      <c r="C2569" s="9" t="s">
        <v>4387</v>
      </c>
      <c r="D2569" s="1" t="s">
        <v>2414</v>
      </c>
      <c r="E2569" s="8">
        <v>3106</v>
      </c>
      <c r="F2569" s="8">
        <v>346</v>
      </c>
      <c r="G2569" s="8">
        <v>138</v>
      </c>
      <c r="H2569" s="10">
        <f t="shared" si="550"/>
        <v>39.884393063583815</v>
      </c>
    </row>
    <row r="2570" spans="1:8" x14ac:dyDescent="0.2">
      <c r="B2570" s="8">
        <v>109426003</v>
      </c>
      <c r="C2570" s="9" t="s">
        <v>4387</v>
      </c>
      <c r="D2570" s="1" t="s">
        <v>2415</v>
      </c>
      <c r="E2570" s="8">
        <v>3107</v>
      </c>
      <c r="F2570" s="8">
        <v>322</v>
      </c>
      <c r="G2570" s="8">
        <v>94</v>
      </c>
      <c r="H2570" s="10">
        <f t="shared" si="550"/>
        <v>29.19254658385093</v>
      </c>
    </row>
    <row r="2571" spans="1:8" x14ac:dyDescent="0.2">
      <c r="A2571" s="11" t="s">
        <v>2416</v>
      </c>
      <c r="B2571" s="12">
        <f>SUBTOTAL(3,B2569:B2570)</f>
        <v>2</v>
      </c>
      <c r="C2571" s="13"/>
      <c r="D2571" s="14"/>
      <c r="E2571" s="12"/>
      <c r="F2571" s="12">
        <f t="shared" ref="F2571:G2571" si="553">SUM(F2569:F2570)</f>
        <v>668</v>
      </c>
      <c r="G2571" s="12">
        <f t="shared" si="553"/>
        <v>232</v>
      </c>
      <c r="H2571" s="15">
        <f t="shared" si="550"/>
        <v>34.730538922155688</v>
      </c>
    </row>
    <row r="2572" spans="1:8" x14ac:dyDescent="0.2">
      <c r="B2572" s="8">
        <v>216496003</v>
      </c>
      <c r="C2572" s="9" t="s">
        <v>2417</v>
      </c>
      <c r="D2572" s="1" t="s">
        <v>2417</v>
      </c>
      <c r="E2572" s="8">
        <v>216496003</v>
      </c>
      <c r="F2572" s="8">
        <v>439</v>
      </c>
      <c r="G2572" s="8">
        <v>44</v>
      </c>
      <c r="H2572" s="10">
        <f t="shared" si="550"/>
        <v>10.022779043280181</v>
      </c>
    </row>
    <row r="2573" spans="1:8" x14ac:dyDescent="0.2">
      <c r="A2573" s="11" t="s">
        <v>2418</v>
      </c>
      <c r="B2573" s="12">
        <f>SUBTOTAL(3,B2572:B2572)</f>
        <v>1</v>
      </c>
      <c r="C2573" s="13"/>
      <c r="D2573" s="14"/>
      <c r="E2573" s="12"/>
      <c r="F2573" s="12">
        <f t="shared" ref="F2573:G2573" si="554">SUM(F2572)</f>
        <v>439</v>
      </c>
      <c r="G2573" s="12">
        <f t="shared" si="554"/>
        <v>44</v>
      </c>
      <c r="H2573" s="15">
        <f t="shared" si="550"/>
        <v>10.022779043280181</v>
      </c>
    </row>
    <row r="2574" spans="1:8" x14ac:dyDescent="0.2">
      <c r="B2574" s="8">
        <v>203020605</v>
      </c>
      <c r="C2574" s="9" t="s">
        <v>2419</v>
      </c>
      <c r="D2574" s="1" t="s">
        <v>2419</v>
      </c>
      <c r="E2574" s="8">
        <v>203020605</v>
      </c>
      <c r="F2574" s="8">
        <v>427</v>
      </c>
      <c r="G2574" s="8">
        <v>41</v>
      </c>
      <c r="H2574" s="10">
        <f t="shared" si="550"/>
        <v>9.6018735362997649</v>
      </c>
    </row>
    <row r="2575" spans="1:8" x14ac:dyDescent="0.2">
      <c r="A2575" s="11" t="s">
        <v>2420</v>
      </c>
      <c r="B2575" s="12">
        <f>SUBTOTAL(3,B2574:B2574)</f>
        <v>1</v>
      </c>
      <c r="C2575" s="13"/>
      <c r="D2575" s="14"/>
      <c r="E2575" s="12"/>
      <c r="F2575" s="12">
        <f t="shared" ref="F2575:G2575" si="555">SUM(F2574)</f>
        <v>427</v>
      </c>
      <c r="G2575" s="12">
        <f t="shared" si="555"/>
        <v>41</v>
      </c>
      <c r="H2575" s="15">
        <f t="shared" si="550"/>
        <v>9.6018735362997649</v>
      </c>
    </row>
    <row r="2576" spans="1:8" x14ac:dyDescent="0.2">
      <c r="B2576" s="8">
        <v>227045005</v>
      </c>
      <c r="C2576" s="9" t="s">
        <v>2421</v>
      </c>
      <c r="D2576" s="1" t="s">
        <v>2421</v>
      </c>
      <c r="E2576" s="8">
        <v>227045005</v>
      </c>
      <c r="F2576" s="8">
        <v>130</v>
      </c>
      <c r="G2576" s="8">
        <v>16</v>
      </c>
      <c r="H2576" s="10">
        <f t="shared" si="550"/>
        <v>12.307692307692308</v>
      </c>
    </row>
    <row r="2577" spans="1:8" x14ac:dyDescent="0.2">
      <c r="A2577" s="11" t="s">
        <v>2422</v>
      </c>
      <c r="B2577" s="12">
        <f>SUBTOTAL(3,B2576:B2576)</f>
        <v>1</v>
      </c>
      <c r="C2577" s="13"/>
      <c r="D2577" s="14"/>
      <c r="E2577" s="12"/>
      <c r="F2577" s="12">
        <f t="shared" ref="F2577:G2577" si="556">SUM(F2576)</f>
        <v>130</v>
      </c>
      <c r="G2577" s="12">
        <f t="shared" si="556"/>
        <v>16</v>
      </c>
      <c r="H2577" s="15">
        <f t="shared" si="550"/>
        <v>12.307692307692308</v>
      </c>
    </row>
    <row r="2578" spans="1:8" x14ac:dyDescent="0.2">
      <c r="B2578" s="8">
        <v>203024545</v>
      </c>
      <c r="C2578" s="9" t="s">
        <v>2423</v>
      </c>
      <c r="D2578" s="1" t="s">
        <v>2424</v>
      </c>
      <c r="E2578" s="8">
        <v>203024545</v>
      </c>
      <c r="F2578" s="8">
        <v>256</v>
      </c>
      <c r="G2578" s="8">
        <v>20</v>
      </c>
      <c r="H2578" s="10">
        <f t="shared" si="550"/>
        <v>7.8125</v>
      </c>
    </row>
    <row r="2579" spans="1:8" x14ac:dyDescent="0.2">
      <c r="A2579" s="11" t="s">
        <v>2425</v>
      </c>
      <c r="B2579" s="12">
        <f>SUBTOTAL(3,B2578:B2578)</f>
        <v>1</v>
      </c>
      <c r="C2579" s="13"/>
      <c r="D2579" s="14"/>
      <c r="E2579" s="12"/>
      <c r="F2579" s="12">
        <f t="shared" ref="F2579:G2579" si="557">SUM(F2578)</f>
        <v>256</v>
      </c>
      <c r="G2579" s="12">
        <f t="shared" si="557"/>
        <v>20</v>
      </c>
      <c r="H2579" s="15">
        <f t="shared" si="550"/>
        <v>7.8125</v>
      </c>
    </row>
    <row r="2580" spans="1:8" x14ac:dyDescent="0.2">
      <c r="B2580" s="8">
        <v>205255254</v>
      </c>
      <c r="C2580" s="9" t="s">
        <v>2426</v>
      </c>
      <c r="D2580" s="1" t="s">
        <v>2426</v>
      </c>
      <c r="E2580" s="8">
        <v>205255254</v>
      </c>
      <c r="F2580" s="8">
        <v>347</v>
      </c>
      <c r="G2580" s="8">
        <v>23</v>
      </c>
      <c r="H2580" s="10">
        <f t="shared" si="550"/>
        <v>6.6282420749279538</v>
      </c>
    </row>
    <row r="2581" spans="1:8" x14ac:dyDescent="0.2">
      <c r="A2581" s="11" t="s">
        <v>2427</v>
      </c>
      <c r="B2581" s="12">
        <f>SUBTOTAL(3,B2580:B2580)</f>
        <v>1</v>
      </c>
      <c r="C2581" s="13"/>
      <c r="D2581" s="14"/>
      <c r="E2581" s="12"/>
      <c r="F2581" s="12">
        <f t="shared" ref="F2581:G2581" si="558">SUM(F2580)</f>
        <v>347</v>
      </c>
      <c r="G2581" s="12">
        <f t="shared" si="558"/>
        <v>23</v>
      </c>
      <c r="H2581" s="15">
        <f t="shared" si="550"/>
        <v>6.6282420749279538</v>
      </c>
    </row>
    <row r="2582" spans="1:8" x14ac:dyDescent="0.2">
      <c r="B2582" s="8">
        <v>221137402</v>
      </c>
      <c r="C2582" s="9" t="s">
        <v>2428</v>
      </c>
      <c r="D2582" s="1" t="s">
        <v>2429</v>
      </c>
      <c r="E2582" s="8">
        <v>221137402</v>
      </c>
      <c r="F2582" s="8">
        <v>103</v>
      </c>
      <c r="G2582" s="8">
        <v>25</v>
      </c>
      <c r="H2582" s="10">
        <f t="shared" si="550"/>
        <v>24.271844660194176</v>
      </c>
    </row>
    <row r="2583" spans="1:8" x14ac:dyDescent="0.2">
      <c r="A2583" s="11" t="s">
        <v>2430</v>
      </c>
      <c r="B2583" s="12">
        <f>SUBTOTAL(3,B2582:B2582)</f>
        <v>1</v>
      </c>
      <c r="C2583" s="13"/>
      <c r="D2583" s="14"/>
      <c r="E2583" s="12"/>
      <c r="F2583" s="12">
        <f t="shared" ref="F2583:G2583" si="559">SUM(F2582)</f>
        <v>103</v>
      </c>
      <c r="G2583" s="12">
        <f t="shared" si="559"/>
        <v>25</v>
      </c>
      <c r="H2583" s="15">
        <f t="shared" si="550"/>
        <v>24.271844660194176</v>
      </c>
    </row>
    <row r="2584" spans="1:8" x14ac:dyDescent="0.2">
      <c r="B2584" s="8">
        <v>213367602</v>
      </c>
      <c r="C2584" s="9" t="s">
        <v>2431</v>
      </c>
      <c r="D2584" s="1" t="s">
        <v>4760</v>
      </c>
      <c r="E2584" s="8">
        <v>213362802</v>
      </c>
      <c r="F2584" s="8">
        <v>149</v>
      </c>
      <c r="G2584" s="8">
        <v>23</v>
      </c>
      <c r="H2584" s="10">
        <f t="shared" si="550"/>
        <v>15.436241610738255</v>
      </c>
    </row>
    <row r="2585" spans="1:8" x14ac:dyDescent="0.2">
      <c r="A2585" s="11" t="s">
        <v>2432</v>
      </c>
      <c r="B2585" s="12">
        <f>SUBTOTAL(3,B2584:B2584)</f>
        <v>1</v>
      </c>
      <c r="C2585" s="13"/>
      <c r="D2585" s="14"/>
      <c r="E2585" s="12"/>
      <c r="F2585" s="12">
        <f t="shared" ref="F2585:G2585" si="560">SUM(F2584)</f>
        <v>149</v>
      </c>
      <c r="G2585" s="12">
        <f t="shared" si="560"/>
        <v>23</v>
      </c>
      <c r="H2585" s="15">
        <f t="shared" si="550"/>
        <v>15.436241610738255</v>
      </c>
    </row>
    <row r="2586" spans="1:8" x14ac:dyDescent="0.2">
      <c r="B2586" s="8">
        <v>210145003</v>
      </c>
      <c r="C2586" s="9" t="s">
        <v>2433</v>
      </c>
      <c r="D2586" s="1" t="s">
        <v>2433</v>
      </c>
      <c r="E2586" s="8">
        <v>210145003</v>
      </c>
      <c r="F2586" s="8">
        <v>357</v>
      </c>
      <c r="G2586" s="8">
        <v>23</v>
      </c>
      <c r="H2586" s="10">
        <f t="shared" si="550"/>
        <v>6.4425770308123242</v>
      </c>
    </row>
    <row r="2587" spans="1:8" x14ac:dyDescent="0.2">
      <c r="A2587" s="11" t="s">
        <v>2434</v>
      </c>
      <c r="B2587" s="12">
        <f>SUBTOTAL(3,B2586:B2586)</f>
        <v>1</v>
      </c>
      <c r="C2587" s="13"/>
      <c r="D2587" s="14"/>
      <c r="E2587" s="12"/>
      <c r="F2587" s="12">
        <f t="shared" ref="F2587:G2587" si="561">SUM(F2586)</f>
        <v>357</v>
      </c>
      <c r="G2587" s="12">
        <f t="shared" si="561"/>
        <v>23</v>
      </c>
      <c r="H2587" s="15">
        <f t="shared" si="550"/>
        <v>6.4425770308123242</v>
      </c>
    </row>
    <row r="2588" spans="1:8" x14ac:dyDescent="0.2">
      <c r="B2588" s="8">
        <v>208115005</v>
      </c>
      <c r="C2588" s="9" t="s">
        <v>2435</v>
      </c>
      <c r="D2588" s="1" t="s">
        <v>2435</v>
      </c>
      <c r="E2588" s="8">
        <v>208115005</v>
      </c>
      <c r="F2588" s="8">
        <v>254</v>
      </c>
      <c r="G2588" s="8">
        <v>24</v>
      </c>
      <c r="H2588" s="10">
        <f t="shared" si="550"/>
        <v>9.4488188976377945</v>
      </c>
    </row>
    <row r="2589" spans="1:8" x14ac:dyDescent="0.2">
      <c r="A2589" s="11" t="s">
        <v>2436</v>
      </c>
      <c r="B2589" s="12">
        <f>SUBTOTAL(3,B2588:B2588)</f>
        <v>1</v>
      </c>
      <c r="C2589" s="13"/>
      <c r="D2589" s="14"/>
      <c r="E2589" s="12"/>
      <c r="F2589" s="12">
        <f t="shared" ref="F2589:G2589" si="562">SUM(F2588)</f>
        <v>254</v>
      </c>
      <c r="G2589" s="12">
        <f t="shared" si="562"/>
        <v>24</v>
      </c>
      <c r="H2589" s="15">
        <f t="shared" si="550"/>
        <v>9.4488188976377945</v>
      </c>
    </row>
    <row r="2590" spans="1:8" x14ac:dyDescent="0.2">
      <c r="B2590" s="8">
        <v>300656550</v>
      </c>
      <c r="C2590" s="9" t="s">
        <v>4820</v>
      </c>
      <c r="D2590" s="1" t="s">
        <v>2437</v>
      </c>
      <c r="E2590" s="8">
        <v>300656550</v>
      </c>
      <c r="F2590" s="8">
        <v>56</v>
      </c>
      <c r="G2590" s="8">
        <v>0</v>
      </c>
      <c r="H2590" s="10">
        <f t="shared" si="550"/>
        <v>0</v>
      </c>
    </row>
    <row r="2591" spans="1:8" x14ac:dyDescent="0.2">
      <c r="A2591" s="11" t="s">
        <v>2438</v>
      </c>
      <c r="B2591" s="12">
        <f>SUBTOTAL(3,B2590:B2590)</f>
        <v>1</v>
      </c>
      <c r="C2591" s="13"/>
      <c r="D2591" s="14"/>
      <c r="E2591" s="12"/>
      <c r="F2591" s="12">
        <f t="shared" ref="F2591:G2591" si="563">SUM(F2590)</f>
        <v>56</v>
      </c>
      <c r="G2591" s="12">
        <f t="shared" si="563"/>
        <v>0</v>
      </c>
      <c r="H2591" s="15">
        <f t="shared" si="550"/>
        <v>0</v>
      </c>
    </row>
    <row r="2592" spans="1:8" x14ac:dyDescent="0.2">
      <c r="B2592" s="8">
        <v>300516590</v>
      </c>
      <c r="C2592" s="9" t="s">
        <v>2439</v>
      </c>
      <c r="D2592" s="1" t="s">
        <v>2439</v>
      </c>
      <c r="E2592" s="8">
        <v>300516590</v>
      </c>
      <c r="F2592" s="8">
        <v>194</v>
      </c>
      <c r="G2592" s="8">
        <v>94</v>
      </c>
      <c r="H2592" s="10">
        <f t="shared" si="550"/>
        <v>48.453608247422679</v>
      </c>
    </row>
    <row r="2593" spans="1:8" x14ac:dyDescent="0.2">
      <c r="A2593" s="11" t="s">
        <v>2440</v>
      </c>
      <c r="B2593" s="12">
        <f>SUBTOTAL(3,B2592:B2592)</f>
        <v>1</v>
      </c>
      <c r="C2593" s="13"/>
      <c r="D2593" s="14"/>
      <c r="E2593" s="12"/>
      <c r="F2593" s="12">
        <f t="shared" ref="F2593:G2593" si="564">SUM(F2592)</f>
        <v>194</v>
      </c>
      <c r="G2593" s="12">
        <f t="shared" si="564"/>
        <v>94</v>
      </c>
      <c r="H2593" s="15">
        <f t="shared" si="550"/>
        <v>48.453608247422679</v>
      </c>
    </row>
    <row r="2594" spans="1:8" x14ac:dyDescent="0.2">
      <c r="B2594" s="8">
        <v>124156603</v>
      </c>
      <c r="C2594" s="9" t="s">
        <v>4388</v>
      </c>
      <c r="D2594" s="1" t="s">
        <v>4761</v>
      </c>
      <c r="E2594" s="8">
        <v>7994</v>
      </c>
      <c r="F2594" s="8">
        <v>594</v>
      </c>
      <c r="G2594" s="8">
        <v>25</v>
      </c>
      <c r="H2594" s="10">
        <f t="shared" si="550"/>
        <v>4.2087542087542094</v>
      </c>
    </row>
    <row r="2595" spans="1:8" x14ac:dyDescent="0.2">
      <c r="B2595" s="8">
        <v>124156603</v>
      </c>
      <c r="C2595" s="9" t="s">
        <v>4388</v>
      </c>
      <c r="D2595" s="1" t="s">
        <v>2441</v>
      </c>
      <c r="E2595" s="8">
        <v>7304</v>
      </c>
      <c r="F2595" s="8">
        <v>599</v>
      </c>
      <c r="G2595" s="8">
        <v>113</v>
      </c>
      <c r="H2595" s="10">
        <f t="shared" si="550"/>
        <v>18.864774624373958</v>
      </c>
    </row>
    <row r="2596" spans="1:8" x14ac:dyDescent="0.2">
      <c r="B2596" s="8">
        <v>124156603</v>
      </c>
      <c r="C2596" s="9" t="s">
        <v>4388</v>
      </c>
      <c r="D2596" s="1" t="s">
        <v>2442</v>
      </c>
      <c r="E2596" s="8">
        <v>7197</v>
      </c>
      <c r="F2596" s="8">
        <v>475</v>
      </c>
      <c r="G2596" s="8">
        <v>28</v>
      </c>
      <c r="H2596" s="10">
        <f t="shared" si="550"/>
        <v>5.8947368421052628</v>
      </c>
    </row>
    <row r="2597" spans="1:8" x14ac:dyDescent="0.2">
      <c r="B2597" s="8">
        <v>124156603</v>
      </c>
      <c r="C2597" s="9" t="s">
        <v>4388</v>
      </c>
      <c r="D2597" s="1" t="s">
        <v>2443</v>
      </c>
      <c r="E2597" s="8">
        <v>6487</v>
      </c>
      <c r="F2597" s="8">
        <v>622</v>
      </c>
      <c r="G2597" s="8">
        <v>69</v>
      </c>
      <c r="H2597" s="10">
        <f t="shared" si="550"/>
        <v>11.093247588424438</v>
      </c>
    </row>
    <row r="2598" spans="1:8" x14ac:dyDescent="0.2">
      <c r="B2598" s="8">
        <v>124156603</v>
      </c>
      <c r="C2598" s="9" t="s">
        <v>4388</v>
      </c>
      <c r="D2598" s="1" t="s">
        <v>2444</v>
      </c>
      <c r="E2598" s="8">
        <v>1406</v>
      </c>
      <c r="F2598" s="8">
        <v>1565</v>
      </c>
      <c r="G2598" s="8">
        <v>121</v>
      </c>
      <c r="H2598" s="10">
        <f t="shared" si="550"/>
        <v>7.7316293929712456</v>
      </c>
    </row>
    <row r="2599" spans="1:8" x14ac:dyDescent="0.2">
      <c r="B2599" s="8">
        <v>124156603</v>
      </c>
      <c r="C2599" s="9" t="s">
        <v>4388</v>
      </c>
      <c r="D2599" s="1" t="s">
        <v>2445</v>
      </c>
      <c r="E2599" s="8">
        <v>5010</v>
      </c>
      <c r="F2599" s="8">
        <v>827</v>
      </c>
      <c r="G2599" s="8">
        <v>78</v>
      </c>
      <c r="H2599" s="10">
        <f t="shared" si="550"/>
        <v>9.4316807738814994</v>
      </c>
    </row>
    <row r="2600" spans="1:8" x14ac:dyDescent="0.2">
      <c r="B2600" s="8">
        <v>124156603</v>
      </c>
      <c r="C2600" s="9" t="s">
        <v>4388</v>
      </c>
      <c r="D2600" s="1" t="s">
        <v>2446</v>
      </c>
      <c r="E2600" s="8">
        <v>7198</v>
      </c>
      <c r="F2600" s="8">
        <v>518</v>
      </c>
      <c r="G2600" s="8">
        <v>31</v>
      </c>
      <c r="H2600" s="10">
        <f t="shared" si="550"/>
        <v>5.9845559845559846</v>
      </c>
    </row>
    <row r="2601" spans="1:8" x14ac:dyDescent="0.2">
      <c r="A2601" s="11" t="s">
        <v>2447</v>
      </c>
      <c r="B2601" s="12">
        <f>SUBTOTAL(3,B2594:B2600)</f>
        <v>7</v>
      </c>
      <c r="C2601" s="13"/>
      <c r="D2601" s="14"/>
      <c r="E2601" s="12"/>
      <c r="F2601" s="12">
        <f t="shared" ref="F2601:G2601" si="565">SUM(F2594:F2600)</f>
        <v>5200</v>
      </c>
      <c r="G2601" s="12">
        <f t="shared" si="565"/>
        <v>465</v>
      </c>
      <c r="H2601" s="15">
        <f t="shared" si="550"/>
        <v>8.9423076923076916</v>
      </c>
    </row>
    <row r="2602" spans="1:8" x14ac:dyDescent="0.2">
      <c r="B2602" s="8">
        <v>124156703</v>
      </c>
      <c r="C2602" s="9" t="s">
        <v>4389</v>
      </c>
      <c r="D2602" s="1" t="s">
        <v>2448</v>
      </c>
      <c r="E2602" s="8">
        <v>8063</v>
      </c>
      <c r="F2602" s="8">
        <v>385</v>
      </c>
      <c r="G2602" s="8">
        <v>114</v>
      </c>
      <c r="H2602" s="10">
        <f t="shared" si="550"/>
        <v>29.61038961038961</v>
      </c>
    </row>
    <row r="2603" spans="1:8" x14ac:dyDescent="0.2">
      <c r="B2603" s="8">
        <v>124156703</v>
      </c>
      <c r="C2603" s="9" t="s">
        <v>4389</v>
      </c>
      <c r="D2603" s="1" t="s">
        <v>2449</v>
      </c>
      <c r="E2603" s="8">
        <v>8064</v>
      </c>
      <c r="F2603" s="8">
        <v>587</v>
      </c>
      <c r="G2603" s="8">
        <v>129</v>
      </c>
      <c r="H2603" s="10">
        <f t="shared" si="550"/>
        <v>21.976149914821125</v>
      </c>
    </row>
    <row r="2604" spans="1:8" x14ac:dyDescent="0.2">
      <c r="B2604" s="8">
        <v>124156703</v>
      </c>
      <c r="C2604" s="9" t="s">
        <v>4389</v>
      </c>
      <c r="D2604" s="1" t="s">
        <v>2450</v>
      </c>
      <c r="E2604" s="8">
        <v>6624</v>
      </c>
      <c r="F2604" s="8">
        <v>267</v>
      </c>
      <c r="G2604" s="8">
        <v>77</v>
      </c>
      <c r="H2604" s="10">
        <f t="shared" si="550"/>
        <v>28.838951310861422</v>
      </c>
    </row>
    <row r="2605" spans="1:8" x14ac:dyDescent="0.2">
      <c r="B2605" s="8">
        <v>124156703</v>
      </c>
      <c r="C2605" s="9" t="s">
        <v>4389</v>
      </c>
      <c r="D2605" s="1" t="s">
        <v>2451</v>
      </c>
      <c r="E2605" s="8">
        <v>6623</v>
      </c>
      <c r="F2605" s="8">
        <v>754</v>
      </c>
      <c r="G2605" s="8">
        <v>184</v>
      </c>
      <c r="H2605" s="10">
        <f t="shared" si="550"/>
        <v>24.403183023872678</v>
      </c>
    </row>
    <row r="2606" spans="1:8" x14ac:dyDescent="0.2">
      <c r="B2606" s="8">
        <v>124156703</v>
      </c>
      <c r="C2606" s="9" t="s">
        <v>4389</v>
      </c>
      <c r="D2606" s="1" t="s">
        <v>2452</v>
      </c>
      <c r="E2606" s="8">
        <v>1420</v>
      </c>
      <c r="F2606" s="8">
        <v>1251</v>
      </c>
      <c r="G2606" s="8">
        <v>208</v>
      </c>
      <c r="H2606" s="10">
        <f t="shared" si="550"/>
        <v>16.626698641087131</v>
      </c>
    </row>
    <row r="2607" spans="1:8" x14ac:dyDescent="0.2">
      <c r="B2607" s="8">
        <v>124156703</v>
      </c>
      <c r="C2607" s="9" t="s">
        <v>4389</v>
      </c>
      <c r="D2607" s="1" t="s">
        <v>2453</v>
      </c>
      <c r="E2607" s="8">
        <v>1418</v>
      </c>
      <c r="F2607" s="8">
        <v>627</v>
      </c>
      <c r="G2607" s="8">
        <v>112</v>
      </c>
      <c r="H2607" s="10">
        <f t="shared" si="550"/>
        <v>17.862838915470494</v>
      </c>
    </row>
    <row r="2608" spans="1:8" x14ac:dyDescent="0.2">
      <c r="A2608" s="11" t="s">
        <v>2454</v>
      </c>
      <c r="B2608" s="12">
        <f>SUBTOTAL(3,B2602:B2607)</f>
        <v>6</v>
      </c>
      <c r="C2608" s="13"/>
      <c r="D2608" s="14"/>
      <c r="E2608" s="12"/>
      <c r="F2608" s="12">
        <f t="shared" ref="F2608:G2608" si="566">SUM(F2602:F2607)</f>
        <v>3871</v>
      </c>
      <c r="G2608" s="12">
        <f t="shared" si="566"/>
        <v>824</v>
      </c>
      <c r="H2608" s="15">
        <f t="shared" si="550"/>
        <v>21.286489279256006</v>
      </c>
    </row>
    <row r="2609" spans="1:8" x14ac:dyDescent="0.2">
      <c r="B2609" s="8">
        <v>300027200</v>
      </c>
      <c r="C2609" s="9" t="s">
        <v>2455</v>
      </c>
      <c r="D2609" s="1" t="s">
        <v>2455</v>
      </c>
      <c r="E2609" s="8">
        <v>300027200</v>
      </c>
      <c r="F2609" s="8">
        <v>131</v>
      </c>
      <c r="G2609" s="8">
        <v>0</v>
      </c>
      <c r="H2609" s="10">
        <f t="shared" si="550"/>
        <v>0</v>
      </c>
    </row>
    <row r="2610" spans="1:8" x14ac:dyDescent="0.2">
      <c r="A2610" s="11" t="s">
        <v>2456</v>
      </c>
      <c r="B2610" s="12">
        <f>SUBTOTAL(3,B2609:B2609)</f>
        <v>1</v>
      </c>
      <c r="C2610" s="13"/>
      <c r="D2610" s="14"/>
      <c r="E2610" s="12"/>
      <c r="F2610" s="12">
        <f t="shared" ref="F2610:G2610" si="567">SUM(F2609)</f>
        <v>131</v>
      </c>
      <c r="G2610" s="12">
        <f t="shared" si="567"/>
        <v>0</v>
      </c>
      <c r="H2610" s="15">
        <f t="shared" si="550"/>
        <v>0</v>
      </c>
    </row>
    <row r="2611" spans="1:8" x14ac:dyDescent="0.2">
      <c r="B2611" s="8">
        <v>122098003</v>
      </c>
      <c r="C2611" s="9" t="s">
        <v>4390</v>
      </c>
      <c r="D2611" s="1" t="s">
        <v>2457</v>
      </c>
      <c r="E2611" s="8">
        <v>7063</v>
      </c>
      <c r="F2611" s="8">
        <v>247</v>
      </c>
      <c r="G2611" s="8">
        <v>28</v>
      </c>
      <c r="H2611" s="10">
        <f t="shared" si="550"/>
        <v>11.336032388663968</v>
      </c>
    </row>
    <row r="2612" spans="1:8" x14ac:dyDescent="0.2">
      <c r="B2612" s="8">
        <v>122098003</v>
      </c>
      <c r="C2612" s="9" t="s">
        <v>4390</v>
      </c>
      <c r="D2612" s="1" t="s">
        <v>2458</v>
      </c>
      <c r="E2612" s="8">
        <v>1094</v>
      </c>
      <c r="F2612" s="8">
        <v>628</v>
      </c>
      <c r="G2612" s="8">
        <v>55</v>
      </c>
      <c r="H2612" s="10">
        <f t="shared" si="550"/>
        <v>8.7579617834394892</v>
      </c>
    </row>
    <row r="2613" spans="1:8" x14ac:dyDescent="0.2">
      <c r="B2613" s="8">
        <v>122098003</v>
      </c>
      <c r="C2613" s="9" t="s">
        <v>4390</v>
      </c>
      <c r="D2613" s="1" t="s">
        <v>2459</v>
      </c>
      <c r="E2613" s="8">
        <v>7312</v>
      </c>
      <c r="F2613" s="8">
        <v>453</v>
      </c>
      <c r="G2613" s="8">
        <v>32</v>
      </c>
      <c r="H2613" s="10">
        <f t="shared" si="550"/>
        <v>7.0640176600441498</v>
      </c>
    </row>
    <row r="2614" spans="1:8" x14ac:dyDescent="0.2">
      <c r="B2614" s="8">
        <v>122098003</v>
      </c>
      <c r="C2614" s="9" t="s">
        <v>4390</v>
      </c>
      <c r="D2614" s="1" t="s">
        <v>955</v>
      </c>
      <c r="E2614" s="8">
        <v>1091</v>
      </c>
      <c r="F2614" s="8">
        <v>231</v>
      </c>
      <c r="G2614" s="8">
        <v>29</v>
      </c>
      <c r="H2614" s="10">
        <f t="shared" si="550"/>
        <v>12.554112554112553</v>
      </c>
    </row>
    <row r="2615" spans="1:8" x14ac:dyDescent="0.2">
      <c r="B2615" s="8">
        <v>122098003</v>
      </c>
      <c r="C2615" s="9" t="s">
        <v>4390</v>
      </c>
      <c r="D2615" s="1" t="s">
        <v>2460</v>
      </c>
      <c r="E2615" s="8">
        <v>6456</v>
      </c>
      <c r="F2615" s="8">
        <v>215</v>
      </c>
      <c r="G2615" s="8">
        <v>26</v>
      </c>
      <c r="H2615" s="10">
        <f t="shared" si="550"/>
        <v>12.093023255813954</v>
      </c>
    </row>
    <row r="2616" spans="1:8" x14ac:dyDescent="0.2">
      <c r="A2616" s="11" t="s">
        <v>2461</v>
      </c>
      <c r="B2616" s="12">
        <f>SUBTOTAL(3,B2611:B2615)</f>
        <v>5</v>
      </c>
      <c r="C2616" s="13"/>
      <c r="D2616" s="14"/>
      <c r="E2616" s="12"/>
      <c r="F2616" s="12">
        <f t="shared" ref="F2616:G2616" si="568">SUM(F2611:F2615)</f>
        <v>1774</v>
      </c>
      <c r="G2616" s="12">
        <f t="shared" si="568"/>
        <v>170</v>
      </c>
      <c r="H2616" s="15">
        <f t="shared" si="550"/>
        <v>9.5828635851183765</v>
      </c>
    </row>
    <row r="2617" spans="1:8" x14ac:dyDescent="0.2">
      <c r="B2617" s="8">
        <v>121136503</v>
      </c>
      <c r="C2617" s="9" t="s">
        <v>4391</v>
      </c>
      <c r="D2617" s="1" t="s">
        <v>2462</v>
      </c>
      <c r="E2617" s="8">
        <v>321130007</v>
      </c>
      <c r="F2617" s="8">
        <v>73</v>
      </c>
      <c r="G2617" s="8">
        <v>7</v>
      </c>
      <c r="H2617" s="10">
        <f t="shared" si="550"/>
        <v>9.5890410958904102</v>
      </c>
    </row>
    <row r="2618" spans="1:8" x14ac:dyDescent="0.2">
      <c r="B2618" s="8">
        <v>121136503</v>
      </c>
      <c r="C2618" s="9" t="s">
        <v>4391</v>
      </c>
      <c r="D2618" s="1" t="s">
        <v>2463</v>
      </c>
      <c r="E2618" s="8">
        <v>4734</v>
      </c>
      <c r="F2618" s="8">
        <v>508</v>
      </c>
      <c r="G2618" s="8">
        <v>105</v>
      </c>
      <c r="H2618" s="10">
        <f t="shared" si="550"/>
        <v>20.669291338582678</v>
      </c>
    </row>
    <row r="2619" spans="1:8" x14ac:dyDescent="0.2">
      <c r="B2619" s="8">
        <v>121136503</v>
      </c>
      <c r="C2619" s="9" t="s">
        <v>4391</v>
      </c>
      <c r="D2619" s="1" t="s">
        <v>2464</v>
      </c>
      <c r="E2619" s="8">
        <v>7140</v>
      </c>
      <c r="F2619" s="8">
        <v>305</v>
      </c>
      <c r="G2619" s="8">
        <v>87</v>
      </c>
      <c r="H2619" s="10">
        <f t="shared" si="550"/>
        <v>28.524590163934427</v>
      </c>
    </row>
    <row r="2620" spans="1:8" x14ac:dyDescent="0.2">
      <c r="B2620" s="8">
        <v>121136503</v>
      </c>
      <c r="C2620" s="9" t="s">
        <v>4391</v>
      </c>
      <c r="D2620" s="1" t="s">
        <v>2465</v>
      </c>
      <c r="E2620" s="8">
        <v>7993</v>
      </c>
      <c r="F2620" s="8">
        <v>202</v>
      </c>
      <c r="G2620" s="8">
        <v>84</v>
      </c>
      <c r="H2620" s="10">
        <f t="shared" si="550"/>
        <v>41.584158415841586</v>
      </c>
    </row>
    <row r="2621" spans="1:8" x14ac:dyDescent="0.2">
      <c r="B2621" s="8">
        <v>121136503</v>
      </c>
      <c r="C2621" s="9" t="s">
        <v>4391</v>
      </c>
      <c r="D2621" s="1" t="s">
        <v>2466</v>
      </c>
      <c r="E2621" s="8">
        <v>7172</v>
      </c>
      <c r="F2621" s="8">
        <v>450</v>
      </c>
      <c r="G2621" s="8">
        <v>141</v>
      </c>
      <c r="H2621" s="10">
        <f t="shared" si="550"/>
        <v>31.333333333333336</v>
      </c>
    </row>
    <row r="2622" spans="1:8" x14ac:dyDescent="0.2">
      <c r="B2622" s="8">
        <v>121136503</v>
      </c>
      <c r="C2622" s="9" t="s">
        <v>4391</v>
      </c>
      <c r="D2622" s="1" t="s">
        <v>2467</v>
      </c>
      <c r="E2622" s="8">
        <v>1319</v>
      </c>
      <c r="F2622" s="8">
        <v>399</v>
      </c>
      <c r="G2622" s="8">
        <v>67</v>
      </c>
      <c r="H2622" s="10">
        <f t="shared" si="550"/>
        <v>16.791979949874687</v>
      </c>
    </row>
    <row r="2623" spans="1:8" x14ac:dyDescent="0.2">
      <c r="A2623" s="11" t="s">
        <v>2468</v>
      </c>
      <c r="B2623" s="12">
        <f>SUBTOTAL(3,B2617:B2622)</f>
        <v>6</v>
      </c>
      <c r="C2623" s="13"/>
      <c r="D2623" s="14"/>
      <c r="E2623" s="12"/>
      <c r="F2623" s="12">
        <f t="shared" ref="F2623:G2623" si="569">SUM(F2617:F2622)</f>
        <v>1937</v>
      </c>
      <c r="G2623" s="12">
        <f t="shared" si="569"/>
        <v>491</v>
      </c>
      <c r="H2623" s="15">
        <f t="shared" si="550"/>
        <v>25.348477026329373</v>
      </c>
    </row>
    <row r="2624" spans="1:8" x14ac:dyDescent="0.2">
      <c r="B2624" s="8">
        <v>113385303</v>
      </c>
      <c r="C2624" s="9" t="s">
        <v>4392</v>
      </c>
      <c r="D2624" s="1" t="s">
        <v>2469</v>
      </c>
      <c r="E2624" s="8">
        <v>2761</v>
      </c>
      <c r="F2624" s="8">
        <v>330</v>
      </c>
      <c r="G2624" s="8">
        <v>43</v>
      </c>
      <c r="H2624" s="10">
        <f t="shared" si="550"/>
        <v>13.030303030303031</v>
      </c>
    </row>
    <row r="2625" spans="1:8" x14ac:dyDescent="0.2">
      <c r="B2625" s="8">
        <v>113385303</v>
      </c>
      <c r="C2625" s="9" t="s">
        <v>4392</v>
      </c>
      <c r="D2625" s="1" t="s">
        <v>2470</v>
      </c>
      <c r="E2625" s="8">
        <v>8157</v>
      </c>
      <c r="F2625" s="8">
        <v>616</v>
      </c>
      <c r="G2625" s="8">
        <v>53</v>
      </c>
      <c r="H2625" s="10">
        <f t="shared" si="550"/>
        <v>8.6038961038961048</v>
      </c>
    </row>
    <row r="2626" spans="1:8" x14ac:dyDescent="0.2">
      <c r="B2626" s="8">
        <v>113385303</v>
      </c>
      <c r="C2626" s="9" t="s">
        <v>4392</v>
      </c>
      <c r="D2626" s="1" t="s">
        <v>520</v>
      </c>
      <c r="E2626" s="8">
        <v>8162</v>
      </c>
      <c r="F2626" s="8">
        <v>232</v>
      </c>
      <c r="G2626" s="8">
        <v>41</v>
      </c>
      <c r="H2626" s="10">
        <f t="shared" si="550"/>
        <v>17.672413793103448</v>
      </c>
    </row>
    <row r="2627" spans="1:8" x14ac:dyDescent="0.2">
      <c r="B2627" s="8">
        <v>113385303</v>
      </c>
      <c r="C2627" s="9" t="s">
        <v>4392</v>
      </c>
      <c r="D2627" s="1" t="s">
        <v>2471</v>
      </c>
      <c r="E2627" s="8">
        <v>2765</v>
      </c>
      <c r="F2627" s="8">
        <v>832</v>
      </c>
      <c r="G2627" s="8">
        <v>97</v>
      </c>
      <c r="H2627" s="10">
        <f t="shared" si="550"/>
        <v>11.658653846153847</v>
      </c>
    </row>
    <row r="2628" spans="1:8" x14ac:dyDescent="0.2">
      <c r="B2628" s="8">
        <v>113385303</v>
      </c>
      <c r="C2628" s="9" t="s">
        <v>4392</v>
      </c>
      <c r="D2628" s="1" t="s">
        <v>2472</v>
      </c>
      <c r="E2628" s="8">
        <v>2766</v>
      </c>
      <c r="F2628" s="8">
        <v>991</v>
      </c>
      <c r="G2628" s="8">
        <v>90</v>
      </c>
      <c r="H2628" s="10">
        <f t="shared" ref="H2628:H2691" si="570">G2628/F2628*100</f>
        <v>9.0817356205852668</v>
      </c>
    </row>
    <row r="2629" spans="1:8" x14ac:dyDescent="0.2">
      <c r="B2629" s="8">
        <v>113385303</v>
      </c>
      <c r="C2629" s="9" t="s">
        <v>4392</v>
      </c>
      <c r="D2629" s="1" t="s">
        <v>2473</v>
      </c>
      <c r="E2629" s="8">
        <v>2764</v>
      </c>
      <c r="F2629" s="8">
        <v>359</v>
      </c>
      <c r="G2629" s="8">
        <v>65</v>
      </c>
      <c r="H2629" s="10">
        <f t="shared" si="570"/>
        <v>18.105849582172702</v>
      </c>
    </row>
    <row r="2630" spans="1:8" x14ac:dyDescent="0.2">
      <c r="A2630" s="11" t="s">
        <v>2474</v>
      </c>
      <c r="B2630" s="12">
        <f>SUBTOTAL(3,B2624:B2629)</f>
        <v>6</v>
      </c>
      <c r="C2630" s="13"/>
      <c r="D2630" s="14"/>
      <c r="E2630" s="12"/>
      <c r="F2630" s="12">
        <f t="shared" ref="F2630:G2630" si="571">SUM(F2624:F2629)</f>
        <v>3360</v>
      </c>
      <c r="G2630" s="12">
        <f t="shared" si="571"/>
        <v>389</v>
      </c>
      <c r="H2630" s="15">
        <f t="shared" si="570"/>
        <v>11.577380952380953</v>
      </c>
    </row>
    <row r="2631" spans="1:8" x14ac:dyDescent="0.2">
      <c r="B2631" s="8">
        <v>121136603</v>
      </c>
      <c r="C2631" s="9" t="s">
        <v>4393</v>
      </c>
      <c r="D2631" s="1" t="s">
        <v>2475</v>
      </c>
      <c r="E2631" s="8">
        <v>321130003</v>
      </c>
      <c r="F2631" s="8">
        <v>56</v>
      </c>
      <c r="G2631" s="8">
        <v>6</v>
      </c>
      <c r="H2631" s="10">
        <f t="shared" si="570"/>
        <v>10.714285714285714</v>
      </c>
    </row>
    <row r="2632" spans="1:8" x14ac:dyDescent="0.2">
      <c r="B2632" s="8">
        <v>121136603</v>
      </c>
      <c r="C2632" s="9" t="s">
        <v>4393</v>
      </c>
      <c r="D2632" s="1" t="s">
        <v>2476</v>
      </c>
      <c r="E2632" s="8">
        <v>300130001</v>
      </c>
      <c r="F2632" s="8">
        <v>41</v>
      </c>
      <c r="G2632" s="8">
        <v>4</v>
      </c>
      <c r="H2632" s="10">
        <f t="shared" si="570"/>
        <v>9.7560975609756095</v>
      </c>
    </row>
    <row r="2633" spans="1:8" x14ac:dyDescent="0.2">
      <c r="B2633" s="8">
        <v>121136603</v>
      </c>
      <c r="C2633" s="9" t="s">
        <v>4393</v>
      </c>
      <c r="D2633" s="1" t="s">
        <v>2477</v>
      </c>
      <c r="E2633" s="8">
        <v>990000239</v>
      </c>
      <c r="F2633" s="8">
        <v>70</v>
      </c>
      <c r="G2633" s="8">
        <v>2</v>
      </c>
      <c r="H2633" s="10">
        <f t="shared" si="570"/>
        <v>2.8571428571428572</v>
      </c>
    </row>
    <row r="2634" spans="1:8" x14ac:dyDescent="0.2">
      <c r="B2634" s="8">
        <v>121136603</v>
      </c>
      <c r="C2634" s="9" t="s">
        <v>4393</v>
      </c>
      <c r="D2634" s="1" t="s">
        <v>2478</v>
      </c>
      <c r="E2634" s="8">
        <v>1322</v>
      </c>
      <c r="F2634" s="8">
        <v>905</v>
      </c>
      <c r="G2634" s="8">
        <v>223</v>
      </c>
      <c r="H2634" s="10">
        <f t="shared" si="570"/>
        <v>24.64088397790055</v>
      </c>
    </row>
    <row r="2635" spans="1:8" x14ac:dyDescent="0.2">
      <c r="B2635" s="8">
        <v>121136603</v>
      </c>
      <c r="C2635" s="9" t="s">
        <v>4393</v>
      </c>
      <c r="D2635" s="1" t="s">
        <v>2479</v>
      </c>
      <c r="E2635" s="8">
        <v>1323</v>
      </c>
      <c r="F2635" s="8">
        <v>400</v>
      </c>
      <c r="G2635" s="8">
        <v>176</v>
      </c>
      <c r="H2635" s="10">
        <f t="shared" si="570"/>
        <v>44</v>
      </c>
    </row>
    <row r="2636" spans="1:8" x14ac:dyDescent="0.2">
      <c r="B2636" s="8">
        <v>121136603</v>
      </c>
      <c r="C2636" s="9" t="s">
        <v>4393</v>
      </c>
      <c r="D2636" s="1" t="s">
        <v>2480</v>
      </c>
      <c r="E2636" s="8">
        <v>6693</v>
      </c>
      <c r="F2636" s="8">
        <v>450</v>
      </c>
      <c r="G2636" s="8">
        <v>167</v>
      </c>
      <c r="H2636" s="10">
        <f t="shared" si="570"/>
        <v>37.111111111111114</v>
      </c>
    </row>
    <row r="2637" spans="1:8" x14ac:dyDescent="0.2">
      <c r="A2637" s="11" t="s">
        <v>2481</v>
      </c>
      <c r="B2637" s="12">
        <f>SUBTOTAL(3,B2631:B2636)</f>
        <v>6</v>
      </c>
      <c r="C2637" s="13"/>
      <c r="D2637" s="14"/>
      <c r="E2637" s="12"/>
      <c r="F2637" s="12">
        <f t="shared" ref="F2637:G2637" si="572">SUM(F2631:F2636)</f>
        <v>1922</v>
      </c>
      <c r="G2637" s="12">
        <f t="shared" si="572"/>
        <v>578</v>
      </c>
      <c r="H2637" s="15">
        <f t="shared" si="570"/>
        <v>30.072840790842868</v>
      </c>
    </row>
    <row r="2638" spans="1:8" x14ac:dyDescent="0.2">
      <c r="B2638" s="8">
        <v>121395103</v>
      </c>
      <c r="C2638" s="9" t="s">
        <v>4394</v>
      </c>
      <c r="D2638" s="1" t="s">
        <v>2482</v>
      </c>
      <c r="E2638" s="8">
        <v>2824</v>
      </c>
      <c r="F2638" s="8">
        <v>456</v>
      </c>
      <c r="G2638" s="8">
        <v>47</v>
      </c>
      <c r="H2638" s="10">
        <f t="shared" si="570"/>
        <v>10.307017543859649</v>
      </c>
    </row>
    <row r="2639" spans="1:8" x14ac:dyDescent="0.2">
      <c r="B2639" s="8">
        <v>121395103</v>
      </c>
      <c r="C2639" s="9" t="s">
        <v>4394</v>
      </c>
      <c r="D2639" s="1" t="s">
        <v>2483</v>
      </c>
      <c r="E2639" s="8">
        <v>4672</v>
      </c>
      <c r="F2639" s="8">
        <v>449</v>
      </c>
      <c r="G2639" s="8">
        <v>52</v>
      </c>
      <c r="H2639" s="10">
        <f t="shared" si="570"/>
        <v>11.581291759465479</v>
      </c>
    </row>
    <row r="2640" spans="1:8" x14ac:dyDescent="0.2">
      <c r="B2640" s="8">
        <v>121395103</v>
      </c>
      <c r="C2640" s="9" t="s">
        <v>4394</v>
      </c>
      <c r="D2640" s="1" t="s">
        <v>4762</v>
      </c>
      <c r="E2640" s="8">
        <v>8141</v>
      </c>
      <c r="F2640" s="8">
        <v>536</v>
      </c>
      <c r="G2640" s="8">
        <v>28</v>
      </c>
      <c r="H2640" s="10">
        <f t="shared" si="570"/>
        <v>5.2238805970149249</v>
      </c>
    </row>
    <row r="2641" spans="1:8" x14ac:dyDescent="0.2">
      <c r="B2641" s="8">
        <v>121395103</v>
      </c>
      <c r="C2641" s="9" t="s">
        <v>4394</v>
      </c>
      <c r="D2641" s="1" t="s">
        <v>2484</v>
      </c>
      <c r="E2641" s="8">
        <v>2823</v>
      </c>
      <c r="F2641" s="8">
        <v>333</v>
      </c>
      <c r="G2641" s="8">
        <v>38</v>
      </c>
      <c r="H2641" s="10">
        <f t="shared" si="570"/>
        <v>11.411411411411411</v>
      </c>
    </row>
    <row r="2642" spans="1:8" x14ac:dyDescent="0.2">
      <c r="B2642" s="8">
        <v>121395103</v>
      </c>
      <c r="C2642" s="9" t="s">
        <v>4394</v>
      </c>
      <c r="D2642" s="1" t="s">
        <v>2485</v>
      </c>
      <c r="E2642" s="8">
        <v>6801</v>
      </c>
      <c r="F2642" s="8">
        <v>378</v>
      </c>
      <c r="G2642" s="8">
        <v>24</v>
      </c>
      <c r="H2642" s="10">
        <f t="shared" si="570"/>
        <v>6.3492063492063489</v>
      </c>
    </row>
    <row r="2643" spans="1:8" x14ac:dyDescent="0.2">
      <c r="B2643" s="8">
        <v>121395103</v>
      </c>
      <c r="C2643" s="9" t="s">
        <v>4394</v>
      </c>
      <c r="D2643" s="1" t="s">
        <v>2486</v>
      </c>
      <c r="E2643" s="8">
        <v>2827</v>
      </c>
      <c r="F2643" s="8">
        <v>334</v>
      </c>
      <c r="G2643" s="8">
        <v>43</v>
      </c>
      <c r="H2643" s="10">
        <f t="shared" si="570"/>
        <v>12.874251497005988</v>
      </c>
    </row>
    <row r="2644" spans="1:8" x14ac:dyDescent="0.2">
      <c r="B2644" s="8">
        <v>121395103</v>
      </c>
      <c r="C2644" s="9" t="s">
        <v>4394</v>
      </c>
      <c r="D2644" s="1" t="s">
        <v>2487</v>
      </c>
      <c r="E2644" s="8">
        <v>7604</v>
      </c>
      <c r="F2644" s="8">
        <v>1061</v>
      </c>
      <c r="G2644" s="8">
        <v>91</v>
      </c>
      <c r="H2644" s="10">
        <f t="shared" si="570"/>
        <v>8.5768143261074457</v>
      </c>
    </row>
    <row r="2645" spans="1:8" x14ac:dyDescent="0.2">
      <c r="B2645" s="8">
        <v>121395103</v>
      </c>
      <c r="C2645" s="9" t="s">
        <v>4394</v>
      </c>
      <c r="D2645" s="1" t="s">
        <v>2488</v>
      </c>
      <c r="E2645" s="8">
        <v>2829</v>
      </c>
      <c r="F2645" s="8">
        <v>3176</v>
      </c>
      <c r="G2645" s="8">
        <v>246</v>
      </c>
      <c r="H2645" s="10">
        <f t="shared" si="570"/>
        <v>7.7455919395465989</v>
      </c>
    </row>
    <row r="2646" spans="1:8" x14ac:dyDescent="0.2">
      <c r="B2646" s="8">
        <v>121395103</v>
      </c>
      <c r="C2646" s="9" t="s">
        <v>4394</v>
      </c>
      <c r="D2646" s="1" t="s">
        <v>2489</v>
      </c>
      <c r="E2646" s="8">
        <v>2826</v>
      </c>
      <c r="F2646" s="8">
        <v>403</v>
      </c>
      <c r="G2646" s="8">
        <v>31</v>
      </c>
      <c r="H2646" s="10">
        <f t="shared" si="570"/>
        <v>7.6923076923076925</v>
      </c>
    </row>
    <row r="2647" spans="1:8" x14ac:dyDescent="0.2">
      <c r="B2647" s="8">
        <v>121395103</v>
      </c>
      <c r="C2647" s="9" t="s">
        <v>4394</v>
      </c>
      <c r="D2647" s="1" t="s">
        <v>2490</v>
      </c>
      <c r="E2647" s="8">
        <v>2825</v>
      </c>
      <c r="F2647" s="8">
        <v>342</v>
      </c>
      <c r="G2647" s="8">
        <v>35</v>
      </c>
      <c r="H2647" s="10">
        <f t="shared" si="570"/>
        <v>10.23391812865497</v>
      </c>
    </row>
    <row r="2648" spans="1:8" x14ac:dyDescent="0.2">
      <c r="B2648" s="8">
        <v>121395103</v>
      </c>
      <c r="C2648" s="9" t="s">
        <v>4394</v>
      </c>
      <c r="D2648" s="1" t="s">
        <v>2491</v>
      </c>
      <c r="E2648" s="8">
        <v>7603</v>
      </c>
      <c r="F2648" s="8">
        <v>1195</v>
      </c>
      <c r="G2648" s="8">
        <v>89</v>
      </c>
      <c r="H2648" s="10">
        <f t="shared" si="570"/>
        <v>7.447698744769875</v>
      </c>
    </row>
    <row r="2649" spans="1:8" x14ac:dyDescent="0.2">
      <c r="A2649" s="11" t="s">
        <v>2492</v>
      </c>
      <c r="B2649" s="12">
        <f>SUBTOTAL(3,B2638:B2648)</f>
        <v>11</v>
      </c>
      <c r="C2649" s="13"/>
      <c r="D2649" s="14"/>
      <c r="E2649" s="12"/>
      <c r="F2649" s="12">
        <f t="shared" ref="F2649:G2649" si="573">SUM(F2638:F2648)</f>
        <v>8663</v>
      </c>
      <c r="G2649" s="12">
        <f t="shared" si="573"/>
        <v>724</v>
      </c>
      <c r="H2649" s="15">
        <f t="shared" si="570"/>
        <v>8.3573819692947016</v>
      </c>
    </row>
    <row r="2650" spans="1:8" x14ac:dyDescent="0.2">
      <c r="B2650" s="8">
        <v>120485603</v>
      </c>
      <c r="C2650" s="9" t="s">
        <v>4395</v>
      </c>
      <c r="D2650" s="1" t="s">
        <v>2493</v>
      </c>
      <c r="E2650" s="8">
        <v>6439</v>
      </c>
      <c r="F2650" s="8">
        <v>536</v>
      </c>
      <c r="G2650" s="8">
        <v>86</v>
      </c>
      <c r="H2650" s="10">
        <f t="shared" si="570"/>
        <v>16.044776119402986</v>
      </c>
    </row>
    <row r="2651" spans="1:8" x14ac:dyDescent="0.2">
      <c r="B2651" s="8">
        <v>120485603</v>
      </c>
      <c r="C2651" s="9" t="s">
        <v>4395</v>
      </c>
      <c r="D2651" s="1" t="s">
        <v>2494</v>
      </c>
      <c r="E2651" s="8">
        <v>3511</v>
      </c>
      <c r="F2651" s="8">
        <v>505</v>
      </c>
      <c r="G2651" s="8">
        <v>132</v>
      </c>
      <c r="H2651" s="10">
        <f t="shared" si="570"/>
        <v>26.138613861386141</v>
      </c>
    </row>
    <row r="2652" spans="1:8" x14ac:dyDescent="0.2">
      <c r="B2652" s="8">
        <v>120485603</v>
      </c>
      <c r="C2652" s="9" t="s">
        <v>4395</v>
      </c>
      <c r="D2652" s="1" t="s">
        <v>2495</v>
      </c>
      <c r="E2652" s="8">
        <v>5351</v>
      </c>
      <c r="F2652" s="8">
        <v>670</v>
      </c>
      <c r="G2652" s="8">
        <v>130</v>
      </c>
      <c r="H2652" s="10">
        <f t="shared" si="570"/>
        <v>19.402985074626866</v>
      </c>
    </row>
    <row r="2653" spans="1:8" x14ac:dyDescent="0.2">
      <c r="A2653" s="11" t="s">
        <v>2496</v>
      </c>
      <c r="B2653" s="12">
        <f>SUBTOTAL(3,B2650:B2652)</f>
        <v>3</v>
      </c>
      <c r="C2653" s="13"/>
      <c r="D2653" s="14"/>
      <c r="E2653" s="12"/>
      <c r="F2653" s="12">
        <f t="shared" ref="F2653:G2653" si="574">SUM(F2650:F2652)</f>
        <v>1711</v>
      </c>
      <c r="G2653" s="12">
        <f t="shared" si="574"/>
        <v>348</v>
      </c>
      <c r="H2653" s="15">
        <f t="shared" si="570"/>
        <v>20.33898305084746</v>
      </c>
    </row>
    <row r="2654" spans="1:8" x14ac:dyDescent="0.2">
      <c r="B2654" s="8">
        <v>108116003</v>
      </c>
      <c r="C2654" s="9" t="s">
        <v>4396</v>
      </c>
      <c r="D2654" s="1" t="s">
        <v>2497</v>
      </c>
      <c r="E2654" s="8">
        <v>6202</v>
      </c>
      <c r="F2654" s="8">
        <v>143</v>
      </c>
      <c r="G2654" s="8">
        <v>37</v>
      </c>
      <c r="H2654" s="10">
        <f t="shared" si="570"/>
        <v>25.874125874125873</v>
      </c>
    </row>
    <row r="2655" spans="1:8" x14ac:dyDescent="0.2">
      <c r="B2655" s="8">
        <v>108116003</v>
      </c>
      <c r="C2655" s="9" t="s">
        <v>4396</v>
      </c>
      <c r="D2655" s="1" t="s">
        <v>2498</v>
      </c>
      <c r="E2655" s="8">
        <v>1255</v>
      </c>
      <c r="F2655" s="8">
        <v>276</v>
      </c>
      <c r="G2655" s="8">
        <v>74</v>
      </c>
      <c r="H2655" s="10">
        <f t="shared" si="570"/>
        <v>26.811594202898554</v>
      </c>
    </row>
    <row r="2656" spans="1:8" x14ac:dyDescent="0.2">
      <c r="B2656" s="8">
        <v>108116003</v>
      </c>
      <c r="C2656" s="9" t="s">
        <v>4396</v>
      </c>
      <c r="D2656" s="1" t="s">
        <v>2499</v>
      </c>
      <c r="E2656" s="8">
        <v>1213</v>
      </c>
      <c r="F2656" s="8">
        <v>529</v>
      </c>
      <c r="G2656" s="8">
        <v>96</v>
      </c>
      <c r="H2656" s="10">
        <f t="shared" si="570"/>
        <v>18.147448015122876</v>
      </c>
    </row>
    <row r="2657" spans="1:8" x14ac:dyDescent="0.2">
      <c r="B2657" s="8">
        <v>108116003</v>
      </c>
      <c r="C2657" s="9" t="s">
        <v>4396</v>
      </c>
      <c r="D2657" s="1" t="s">
        <v>2500</v>
      </c>
      <c r="E2657" s="8">
        <v>7139</v>
      </c>
      <c r="F2657" s="8">
        <v>270</v>
      </c>
      <c r="G2657" s="8">
        <v>70</v>
      </c>
      <c r="H2657" s="10">
        <f t="shared" si="570"/>
        <v>25.925925925925924</v>
      </c>
    </row>
    <row r="2658" spans="1:8" x14ac:dyDescent="0.2">
      <c r="B2658" s="8">
        <v>108116003</v>
      </c>
      <c r="C2658" s="9" t="s">
        <v>4396</v>
      </c>
      <c r="D2658" s="1" t="s">
        <v>2501</v>
      </c>
      <c r="E2658" s="8">
        <v>6990</v>
      </c>
      <c r="F2658" s="8">
        <v>549</v>
      </c>
      <c r="G2658" s="8">
        <v>102</v>
      </c>
      <c r="H2658" s="10">
        <f t="shared" si="570"/>
        <v>18.579234972677597</v>
      </c>
    </row>
    <row r="2659" spans="1:8" x14ac:dyDescent="0.2">
      <c r="A2659" s="11" t="s">
        <v>2502</v>
      </c>
      <c r="B2659" s="12">
        <f>SUBTOTAL(3,B2654:B2658)</f>
        <v>5</v>
      </c>
      <c r="C2659" s="13"/>
      <c r="D2659" s="14"/>
      <c r="E2659" s="12"/>
      <c r="F2659" s="12">
        <f t="shared" ref="F2659:G2659" si="575">SUM(F2654:F2658)</f>
        <v>1767</v>
      </c>
      <c r="G2659" s="12">
        <f t="shared" si="575"/>
        <v>379</v>
      </c>
      <c r="H2659" s="15">
        <f t="shared" si="570"/>
        <v>21.448783248443689</v>
      </c>
    </row>
    <row r="2660" spans="1:8" x14ac:dyDescent="0.2">
      <c r="B2660" s="8">
        <v>300104280</v>
      </c>
      <c r="C2660" s="9" t="s">
        <v>2503</v>
      </c>
      <c r="D2660" s="1" t="s">
        <v>2503</v>
      </c>
      <c r="E2660" s="8">
        <v>300104280</v>
      </c>
      <c r="F2660" s="8">
        <v>209</v>
      </c>
      <c r="G2660" s="8">
        <v>30</v>
      </c>
      <c r="H2660" s="10">
        <f t="shared" si="570"/>
        <v>14.354066985645932</v>
      </c>
    </row>
    <row r="2661" spans="1:8" x14ac:dyDescent="0.2">
      <c r="A2661" s="11" t="s">
        <v>2504</v>
      </c>
      <c r="B2661" s="12">
        <f>SUBTOTAL(3,B2660:B2660)</f>
        <v>1</v>
      </c>
      <c r="C2661" s="13"/>
      <c r="D2661" s="14"/>
      <c r="E2661" s="12"/>
      <c r="F2661" s="12">
        <f t="shared" ref="F2661:G2661" si="576">SUM(F2660)</f>
        <v>209</v>
      </c>
      <c r="G2661" s="12">
        <f t="shared" si="576"/>
        <v>30</v>
      </c>
      <c r="H2661" s="15">
        <f t="shared" si="570"/>
        <v>14.354066985645932</v>
      </c>
    </row>
    <row r="2662" spans="1:8" x14ac:dyDescent="0.2">
      <c r="B2662" s="8">
        <v>103022481</v>
      </c>
      <c r="C2662" s="1" t="s">
        <v>4821</v>
      </c>
      <c r="D2662" s="1" t="s">
        <v>2505</v>
      </c>
      <c r="E2662" s="8">
        <v>8160</v>
      </c>
      <c r="F2662" s="8">
        <v>347</v>
      </c>
      <c r="G2662" s="8">
        <v>99</v>
      </c>
      <c r="H2662" s="10">
        <f t="shared" si="570"/>
        <v>28.530259365994237</v>
      </c>
    </row>
    <row r="2663" spans="1:8" x14ac:dyDescent="0.2">
      <c r="A2663" s="11" t="s">
        <v>2506</v>
      </c>
      <c r="B2663" s="12">
        <f>SUBTOTAL(3,B2662:B2662)</f>
        <v>1</v>
      </c>
      <c r="C2663" s="13"/>
      <c r="D2663" s="14"/>
      <c r="E2663" s="12"/>
      <c r="F2663" s="12">
        <f t="shared" ref="F2663:G2663" si="577">SUM(F2662)</f>
        <v>347</v>
      </c>
      <c r="G2663" s="12">
        <f t="shared" si="577"/>
        <v>99</v>
      </c>
      <c r="H2663" s="15">
        <f t="shared" si="570"/>
        <v>28.530259365994237</v>
      </c>
    </row>
    <row r="2664" spans="1:8" x14ac:dyDescent="0.2">
      <c r="B2664" s="8">
        <v>103027352</v>
      </c>
      <c r="C2664" s="9" t="s">
        <v>4397</v>
      </c>
      <c r="D2664" s="1" t="s">
        <v>2507</v>
      </c>
      <c r="E2664" s="8">
        <v>8013</v>
      </c>
      <c r="F2664" s="8">
        <v>293</v>
      </c>
      <c r="G2664" s="8">
        <v>53</v>
      </c>
      <c r="H2664" s="16">
        <f t="shared" si="570"/>
        <v>18.088737201365188</v>
      </c>
    </row>
    <row r="2665" spans="1:8" x14ac:dyDescent="0.2">
      <c r="B2665" s="8">
        <v>103027352</v>
      </c>
      <c r="C2665" s="9" t="s">
        <v>4397</v>
      </c>
      <c r="D2665" s="1" t="s">
        <v>2508</v>
      </c>
      <c r="E2665" s="8">
        <v>5019</v>
      </c>
      <c r="F2665" s="8">
        <v>1208</v>
      </c>
      <c r="G2665" s="8">
        <v>326</v>
      </c>
      <c r="H2665" s="10">
        <f t="shared" si="570"/>
        <v>26.986754966887418</v>
      </c>
    </row>
    <row r="2666" spans="1:8" x14ac:dyDescent="0.2">
      <c r="B2666" s="8">
        <v>103027352</v>
      </c>
      <c r="C2666" s="9" t="s">
        <v>4397</v>
      </c>
      <c r="D2666" s="1" t="s">
        <v>2509</v>
      </c>
      <c r="E2666" s="8">
        <v>8014</v>
      </c>
      <c r="F2666" s="8">
        <v>583</v>
      </c>
      <c r="G2666" s="8">
        <v>128</v>
      </c>
      <c r="H2666" s="10">
        <f t="shared" si="570"/>
        <v>21.955403087478558</v>
      </c>
    </row>
    <row r="2667" spans="1:8" x14ac:dyDescent="0.2">
      <c r="B2667" s="8">
        <v>103027352</v>
      </c>
      <c r="C2667" s="9" t="s">
        <v>4397</v>
      </c>
      <c r="D2667" s="1" t="s">
        <v>2510</v>
      </c>
      <c r="E2667" s="8">
        <v>309</v>
      </c>
      <c r="F2667" s="8">
        <v>1452</v>
      </c>
      <c r="G2667" s="8">
        <v>261</v>
      </c>
      <c r="H2667" s="10">
        <f t="shared" si="570"/>
        <v>17.97520661157025</v>
      </c>
    </row>
    <row r="2668" spans="1:8" x14ac:dyDescent="0.2">
      <c r="B2668" s="8">
        <v>103027352</v>
      </c>
      <c r="C2668" s="9" t="s">
        <v>4397</v>
      </c>
      <c r="D2668" s="1" t="s">
        <v>83</v>
      </c>
      <c r="E2668" s="8">
        <v>8015</v>
      </c>
      <c r="F2668" s="8">
        <v>393</v>
      </c>
      <c r="G2668" s="8">
        <v>60</v>
      </c>
      <c r="H2668" s="10">
        <f t="shared" si="570"/>
        <v>15.267175572519085</v>
      </c>
    </row>
    <row r="2669" spans="1:8" x14ac:dyDescent="0.2">
      <c r="A2669" s="11" t="s">
        <v>2511</v>
      </c>
      <c r="B2669" s="12">
        <f>SUBTOTAL(3,B2664:B2668)</f>
        <v>5</v>
      </c>
      <c r="C2669" s="13"/>
      <c r="D2669" s="14"/>
      <c r="E2669" s="12"/>
      <c r="F2669" s="12">
        <f t="shared" ref="F2669:G2669" si="578">SUM(F2664:F2668)</f>
        <v>3929</v>
      </c>
      <c r="G2669" s="12">
        <f t="shared" si="578"/>
        <v>828</v>
      </c>
      <c r="H2669" s="15">
        <f t="shared" si="570"/>
        <v>21.074064647493003</v>
      </c>
    </row>
    <row r="2670" spans="1:8" x14ac:dyDescent="0.2">
      <c r="B2670" s="8">
        <v>113365203</v>
      </c>
      <c r="C2670" s="9" t="s">
        <v>4398</v>
      </c>
      <c r="D2670" s="1" t="s">
        <v>2512</v>
      </c>
      <c r="E2670" s="8">
        <v>7141</v>
      </c>
      <c r="F2670" s="8">
        <v>601</v>
      </c>
      <c r="G2670" s="8">
        <v>99</v>
      </c>
      <c r="H2670" s="10">
        <f t="shared" si="570"/>
        <v>16.472545757071547</v>
      </c>
    </row>
    <row r="2671" spans="1:8" x14ac:dyDescent="0.2">
      <c r="B2671" s="8">
        <v>113365203</v>
      </c>
      <c r="C2671" s="9" t="s">
        <v>4398</v>
      </c>
      <c r="D2671" s="1" t="s">
        <v>2513</v>
      </c>
      <c r="E2671" s="8">
        <v>2516</v>
      </c>
      <c r="F2671" s="8">
        <v>292</v>
      </c>
      <c r="G2671" s="8">
        <v>61</v>
      </c>
      <c r="H2671" s="10">
        <f t="shared" si="570"/>
        <v>20.890410958904109</v>
      </c>
    </row>
    <row r="2672" spans="1:8" x14ac:dyDescent="0.2">
      <c r="B2672" s="8">
        <v>113365203</v>
      </c>
      <c r="C2672" s="9" t="s">
        <v>4398</v>
      </c>
      <c r="D2672" s="1" t="s">
        <v>2514</v>
      </c>
      <c r="E2672" s="8">
        <v>2629</v>
      </c>
      <c r="F2672" s="8">
        <v>331</v>
      </c>
      <c r="G2672" s="8">
        <v>57</v>
      </c>
      <c r="H2672" s="10">
        <f t="shared" si="570"/>
        <v>17.220543806646525</v>
      </c>
    </row>
    <row r="2673" spans="1:8" x14ac:dyDescent="0.2">
      <c r="B2673" s="8">
        <v>113365203</v>
      </c>
      <c r="C2673" s="9" t="s">
        <v>4398</v>
      </c>
      <c r="D2673" s="1" t="s">
        <v>2515</v>
      </c>
      <c r="E2673" s="8">
        <v>2626</v>
      </c>
      <c r="F2673" s="8">
        <v>447</v>
      </c>
      <c r="G2673" s="8">
        <v>81</v>
      </c>
      <c r="H2673" s="10">
        <f t="shared" si="570"/>
        <v>18.120805369127517</v>
      </c>
    </row>
    <row r="2674" spans="1:8" x14ac:dyDescent="0.2">
      <c r="B2674" s="8">
        <v>113365203</v>
      </c>
      <c r="C2674" s="9" t="s">
        <v>4398</v>
      </c>
      <c r="D2674" s="1" t="s">
        <v>607</v>
      </c>
      <c r="E2674" s="8">
        <v>2627</v>
      </c>
      <c r="F2674" s="8">
        <v>282</v>
      </c>
      <c r="G2674" s="8">
        <v>28</v>
      </c>
      <c r="H2674" s="10">
        <f t="shared" si="570"/>
        <v>9.9290780141843982</v>
      </c>
    </row>
    <row r="2675" spans="1:8" x14ac:dyDescent="0.2">
      <c r="B2675" s="8">
        <v>113365203</v>
      </c>
      <c r="C2675" s="9" t="s">
        <v>4398</v>
      </c>
      <c r="D2675" s="1" t="s">
        <v>2516</v>
      </c>
      <c r="E2675" s="8">
        <v>7410</v>
      </c>
      <c r="F2675" s="8">
        <v>536</v>
      </c>
      <c r="G2675" s="8">
        <v>86</v>
      </c>
      <c r="H2675" s="10">
        <f t="shared" si="570"/>
        <v>16.044776119402986</v>
      </c>
    </row>
    <row r="2676" spans="1:8" x14ac:dyDescent="0.2">
      <c r="B2676" s="8">
        <v>113365203</v>
      </c>
      <c r="C2676" s="9" t="s">
        <v>4398</v>
      </c>
      <c r="D2676" s="1" t="s">
        <v>2517</v>
      </c>
      <c r="E2676" s="8">
        <v>2628</v>
      </c>
      <c r="F2676" s="8">
        <v>287</v>
      </c>
      <c r="G2676" s="8">
        <v>69</v>
      </c>
      <c r="H2676" s="10">
        <f t="shared" si="570"/>
        <v>24.041811846689896</v>
      </c>
    </row>
    <row r="2677" spans="1:8" x14ac:dyDescent="0.2">
      <c r="B2677" s="8">
        <v>113365203</v>
      </c>
      <c r="C2677" s="9" t="s">
        <v>4398</v>
      </c>
      <c r="D2677" s="1" t="s">
        <v>2518</v>
      </c>
      <c r="E2677" s="8">
        <v>5238</v>
      </c>
      <c r="F2677" s="8">
        <v>300</v>
      </c>
      <c r="G2677" s="8">
        <v>46</v>
      </c>
      <c r="H2677" s="10">
        <f t="shared" si="570"/>
        <v>15.333333333333332</v>
      </c>
    </row>
    <row r="2678" spans="1:8" x14ac:dyDescent="0.2">
      <c r="B2678" s="8">
        <v>113365203</v>
      </c>
      <c r="C2678" s="9" t="s">
        <v>4398</v>
      </c>
      <c r="D2678" s="1" t="s">
        <v>2519</v>
      </c>
      <c r="E2678" s="8">
        <v>2633</v>
      </c>
      <c r="F2678" s="8">
        <v>1783</v>
      </c>
      <c r="G2678" s="8">
        <v>253</v>
      </c>
      <c r="H2678" s="10">
        <f t="shared" si="570"/>
        <v>14.189568143578239</v>
      </c>
    </row>
    <row r="2679" spans="1:8" x14ac:dyDescent="0.2">
      <c r="B2679" s="8">
        <v>113365203</v>
      </c>
      <c r="C2679" s="9" t="s">
        <v>4398</v>
      </c>
      <c r="D2679" s="1" t="s">
        <v>2520</v>
      </c>
      <c r="E2679" s="8">
        <v>2634</v>
      </c>
      <c r="F2679" s="8">
        <v>341</v>
      </c>
      <c r="G2679" s="8">
        <v>52</v>
      </c>
      <c r="H2679" s="10">
        <f t="shared" si="570"/>
        <v>15.249266862170089</v>
      </c>
    </row>
    <row r="2680" spans="1:8" x14ac:dyDescent="0.2">
      <c r="A2680" s="11" t="s">
        <v>2521</v>
      </c>
      <c r="B2680" s="12">
        <f>SUBTOTAL(3,B2670:B2679)</f>
        <v>10</v>
      </c>
      <c r="C2680" s="13"/>
      <c r="D2680" s="14"/>
      <c r="E2680" s="12"/>
      <c r="F2680" s="12">
        <f t="shared" ref="F2680:G2680" si="579">SUM(F2670:F2679)</f>
        <v>5200</v>
      </c>
      <c r="G2680" s="12">
        <f t="shared" si="579"/>
        <v>832</v>
      </c>
      <c r="H2680" s="15">
        <f t="shared" si="570"/>
        <v>16</v>
      </c>
    </row>
    <row r="2681" spans="1:8" x14ac:dyDescent="0.2">
      <c r="B2681" s="8">
        <v>223465472</v>
      </c>
      <c r="C2681" s="9" t="s">
        <v>2522</v>
      </c>
      <c r="D2681" s="1" t="s">
        <v>2523</v>
      </c>
      <c r="E2681" s="8">
        <v>223465472</v>
      </c>
      <c r="F2681" s="8">
        <v>459</v>
      </c>
      <c r="G2681" s="8">
        <v>23</v>
      </c>
      <c r="H2681" s="10">
        <f t="shared" si="570"/>
        <v>5.0108932461873641</v>
      </c>
    </row>
    <row r="2682" spans="1:8" x14ac:dyDescent="0.2">
      <c r="A2682" s="11" t="s">
        <v>2524</v>
      </c>
      <c r="B2682" s="12">
        <f>SUBTOTAL(3,B2681:B2681)</f>
        <v>1</v>
      </c>
      <c r="C2682" s="13"/>
      <c r="D2682" s="14"/>
      <c r="E2682" s="12"/>
      <c r="F2682" s="12">
        <f t="shared" ref="F2682:G2682" si="580">SUM(F2681)</f>
        <v>459</v>
      </c>
      <c r="G2682" s="12">
        <f t="shared" si="580"/>
        <v>23</v>
      </c>
      <c r="H2682" s="15">
        <f t="shared" si="570"/>
        <v>5.0108932461873641</v>
      </c>
    </row>
    <row r="2683" spans="1:8" x14ac:dyDescent="0.2">
      <c r="B2683" s="8">
        <v>125236903</v>
      </c>
      <c r="C2683" s="9" t="s">
        <v>4399</v>
      </c>
      <c r="D2683" s="1" t="s">
        <v>2525</v>
      </c>
      <c r="E2683" s="8">
        <v>1911</v>
      </c>
      <c r="F2683" s="8">
        <v>487</v>
      </c>
      <c r="G2683" s="8">
        <v>59</v>
      </c>
      <c r="H2683" s="10">
        <f t="shared" si="570"/>
        <v>12.114989733059549</v>
      </c>
    </row>
    <row r="2684" spans="1:8" x14ac:dyDescent="0.2">
      <c r="B2684" s="8">
        <v>125236903</v>
      </c>
      <c r="C2684" s="9" t="s">
        <v>4399</v>
      </c>
      <c r="D2684" s="1" t="s">
        <v>2526</v>
      </c>
      <c r="E2684" s="8">
        <v>1910</v>
      </c>
      <c r="F2684" s="8">
        <v>319</v>
      </c>
      <c r="G2684" s="8">
        <v>40</v>
      </c>
      <c r="H2684" s="10">
        <f t="shared" si="570"/>
        <v>12.539184952978054</v>
      </c>
    </row>
    <row r="2685" spans="1:8" x14ac:dyDescent="0.2">
      <c r="B2685" s="8">
        <v>125236903</v>
      </c>
      <c r="C2685" s="9" t="s">
        <v>4399</v>
      </c>
      <c r="D2685" s="1" t="s">
        <v>2527</v>
      </c>
      <c r="E2685" s="8">
        <v>5143</v>
      </c>
      <c r="F2685" s="8">
        <v>819</v>
      </c>
      <c r="G2685" s="8">
        <v>98</v>
      </c>
      <c r="H2685" s="10">
        <f t="shared" si="570"/>
        <v>11.965811965811966</v>
      </c>
    </row>
    <row r="2686" spans="1:8" x14ac:dyDescent="0.2">
      <c r="B2686" s="8">
        <v>125236903</v>
      </c>
      <c r="C2686" s="9" t="s">
        <v>4399</v>
      </c>
      <c r="D2686" s="1" t="s">
        <v>2528</v>
      </c>
      <c r="E2686" s="8">
        <v>1912</v>
      </c>
      <c r="F2686" s="8">
        <v>286</v>
      </c>
      <c r="G2686" s="8">
        <v>47</v>
      </c>
      <c r="H2686" s="10">
        <f t="shared" si="570"/>
        <v>16.433566433566433</v>
      </c>
    </row>
    <row r="2687" spans="1:8" x14ac:dyDescent="0.2">
      <c r="B2687" s="8">
        <v>125236903</v>
      </c>
      <c r="C2687" s="9" t="s">
        <v>4399</v>
      </c>
      <c r="D2687" s="1" t="s">
        <v>2529</v>
      </c>
      <c r="E2687" s="8">
        <v>5223</v>
      </c>
      <c r="F2687" s="8">
        <v>417</v>
      </c>
      <c r="G2687" s="8">
        <v>44</v>
      </c>
      <c r="H2687" s="10">
        <f t="shared" si="570"/>
        <v>10.551558752997602</v>
      </c>
    </row>
    <row r="2688" spans="1:8" x14ac:dyDescent="0.2">
      <c r="A2688" s="11" t="s">
        <v>2530</v>
      </c>
      <c r="B2688" s="12">
        <f>SUBTOTAL(3,B2683:B2687)</f>
        <v>5</v>
      </c>
      <c r="C2688" s="13"/>
      <c r="D2688" s="14"/>
      <c r="E2688" s="12"/>
      <c r="F2688" s="12">
        <f t="shared" ref="F2688:G2688" si="581">SUM(F2683:F2687)</f>
        <v>2328</v>
      </c>
      <c r="G2688" s="12">
        <f t="shared" si="581"/>
        <v>288</v>
      </c>
      <c r="H2688" s="15">
        <f t="shared" si="570"/>
        <v>12.371134020618557</v>
      </c>
    </row>
    <row r="2689" spans="1:8" x14ac:dyDescent="0.2">
      <c r="B2689" s="8">
        <v>300075750</v>
      </c>
      <c r="C2689" s="9" t="s">
        <v>2531</v>
      </c>
      <c r="D2689" s="1" t="s">
        <v>2531</v>
      </c>
      <c r="E2689" s="8">
        <v>300075750</v>
      </c>
      <c r="F2689" s="8">
        <v>132</v>
      </c>
      <c r="G2689" s="8">
        <v>5</v>
      </c>
      <c r="H2689" s="10">
        <f t="shared" si="570"/>
        <v>3.7878787878787881</v>
      </c>
    </row>
    <row r="2690" spans="1:8" x14ac:dyDescent="0.2">
      <c r="A2690" s="11" t="s">
        <v>2532</v>
      </c>
      <c r="B2690" s="12">
        <f>SUBTOTAL(3,B2689:B2689)</f>
        <v>1</v>
      </c>
      <c r="C2690" s="13"/>
      <c r="D2690" s="14"/>
      <c r="E2690" s="12"/>
      <c r="F2690" s="12">
        <f t="shared" ref="F2690:G2690" si="582">SUM(F2689)</f>
        <v>132</v>
      </c>
      <c r="G2690" s="12">
        <f t="shared" si="582"/>
        <v>5</v>
      </c>
      <c r="H2690" s="15">
        <f t="shared" si="570"/>
        <v>3.7878787878787881</v>
      </c>
    </row>
    <row r="2691" spans="1:8" x14ac:dyDescent="0.2">
      <c r="B2691" s="8">
        <v>107657103</v>
      </c>
      <c r="C2691" s="9" t="s">
        <v>4400</v>
      </c>
      <c r="D2691" s="1" t="s">
        <v>2533</v>
      </c>
      <c r="E2691" s="8">
        <v>6185</v>
      </c>
      <c r="F2691" s="8">
        <v>476</v>
      </c>
      <c r="G2691" s="8">
        <v>53</v>
      </c>
      <c r="H2691" s="10">
        <f t="shared" si="570"/>
        <v>11.134453781512606</v>
      </c>
    </row>
    <row r="2692" spans="1:8" x14ac:dyDescent="0.2">
      <c r="B2692" s="8">
        <v>107657103</v>
      </c>
      <c r="C2692" s="9" t="s">
        <v>4400</v>
      </c>
      <c r="D2692" s="1" t="s">
        <v>2534</v>
      </c>
      <c r="E2692" s="8">
        <v>6186</v>
      </c>
      <c r="F2692" s="8">
        <v>230</v>
      </c>
      <c r="G2692" s="8">
        <v>29</v>
      </c>
      <c r="H2692" s="10">
        <f t="shared" ref="H2692:H2755" si="583">G2692/F2692*100</f>
        <v>12.608695652173912</v>
      </c>
    </row>
    <row r="2693" spans="1:8" x14ac:dyDescent="0.2">
      <c r="B2693" s="8">
        <v>107657103</v>
      </c>
      <c r="C2693" s="9" t="s">
        <v>4400</v>
      </c>
      <c r="D2693" s="1" t="s">
        <v>2535</v>
      </c>
      <c r="E2693" s="8">
        <v>4490</v>
      </c>
      <c r="F2693" s="8">
        <v>437</v>
      </c>
      <c r="G2693" s="8">
        <v>50</v>
      </c>
      <c r="H2693" s="10">
        <f t="shared" si="583"/>
        <v>11.441647597254006</v>
      </c>
    </row>
    <row r="2694" spans="1:8" x14ac:dyDescent="0.2">
      <c r="B2694" s="8">
        <v>107657103</v>
      </c>
      <c r="C2694" s="9" t="s">
        <v>4400</v>
      </c>
      <c r="D2694" s="1" t="s">
        <v>2536</v>
      </c>
      <c r="E2694" s="8">
        <v>4492</v>
      </c>
      <c r="F2694" s="8">
        <v>612</v>
      </c>
      <c r="G2694" s="8">
        <v>43</v>
      </c>
      <c r="H2694" s="10">
        <f t="shared" si="583"/>
        <v>7.0261437908496731</v>
      </c>
    </row>
    <row r="2695" spans="1:8" x14ac:dyDescent="0.2">
      <c r="B2695" s="8">
        <v>107657103</v>
      </c>
      <c r="C2695" s="9" t="s">
        <v>4400</v>
      </c>
      <c r="D2695" s="1" t="s">
        <v>2537</v>
      </c>
      <c r="E2695" s="8">
        <v>6648</v>
      </c>
      <c r="F2695" s="8">
        <v>1359</v>
      </c>
      <c r="G2695" s="8">
        <v>112</v>
      </c>
      <c r="H2695" s="10">
        <f t="shared" si="583"/>
        <v>8.2413539367181752</v>
      </c>
    </row>
    <row r="2696" spans="1:8" x14ac:dyDescent="0.2">
      <c r="B2696" s="8">
        <v>107657103</v>
      </c>
      <c r="C2696" s="9" t="s">
        <v>4400</v>
      </c>
      <c r="D2696" s="1" t="s">
        <v>2538</v>
      </c>
      <c r="E2696" s="8">
        <v>6187</v>
      </c>
      <c r="F2696" s="8">
        <v>370</v>
      </c>
      <c r="G2696" s="8">
        <v>19</v>
      </c>
      <c r="H2696" s="10">
        <f t="shared" si="583"/>
        <v>5.1351351351351351</v>
      </c>
    </row>
    <row r="2697" spans="1:8" x14ac:dyDescent="0.2">
      <c r="B2697" s="8">
        <v>107657103</v>
      </c>
      <c r="C2697" s="9" t="s">
        <v>4400</v>
      </c>
      <c r="D2697" s="1" t="s">
        <v>2539</v>
      </c>
      <c r="E2697" s="8">
        <v>7111</v>
      </c>
      <c r="F2697" s="8">
        <v>204</v>
      </c>
      <c r="G2697" s="8">
        <v>49</v>
      </c>
      <c r="H2697" s="10">
        <f t="shared" si="583"/>
        <v>24.019607843137255</v>
      </c>
    </row>
    <row r="2698" spans="1:8" x14ac:dyDescent="0.2">
      <c r="B2698" s="8">
        <v>107657103</v>
      </c>
      <c r="C2698" s="9" t="s">
        <v>4400</v>
      </c>
      <c r="D2698" s="1" t="s">
        <v>2540</v>
      </c>
      <c r="E2698" s="8">
        <v>6189</v>
      </c>
      <c r="F2698" s="8">
        <v>352</v>
      </c>
      <c r="G2698" s="8">
        <v>48</v>
      </c>
      <c r="H2698" s="10">
        <f t="shared" si="583"/>
        <v>13.636363636363635</v>
      </c>
    </row>
    <row r="2699" spans="1:8" x14ac:dyDescent="0.2">
      <c r="A2699" s="11" t="s">
        <v>2541</v>
      </c>
      <c r="B2699" s="12">
        <f>SUBTOTAL(3,B2691:B2698)</f>
        <v>8</v>
      </c>
      <c r="C2699" s="13"/>
      <c r="D2699" s="14"/>
      <c r="E2699" s="12"/>
      <c r="F2699" s="12">
        <f t="shared" ref="F2699:G2699" si="584">SUM(F2691:F2698)</f>
        <v>4040</v>
      </c>
      <c r="G2699" s="12">
        <f t="shared" si="584"/>
        <v>403</v>
      </c>
      <c r="H2699" s="15">
        <f t="shared" si="583"/>
        <v>9.9752475247524757</v>
      </c>
    </row>
    <row r="2700" spans="1:8" x14ac:dyDescent="0.2">
      <c r="B2700" s="8">
        <v>105204703</v>
      </c>
      <c r="C2700" s="9" t="s">
        <v>4401</v>
      </c>
      <c r="D2700" s="1" t="s">
        <v>2542</v>
      </c>
      <c r="E2700" s="8">
        <v>1630</v>
      </c>
      <c r="F2700" s="8">
        <v>475</v>
      </c>
      <c r="G2700" s="8">
        <v>162</v>
      </c>
      <c r="H2700" s="10">
        <f t="shared" si="583"/>
        <v>34.10526315789474</v>
      </c>
    </row>
    <row r="2701" spans="1:8" x14ac:dyDescent="0.2">
      <c r="B2701" s="8">
        <v>105204703</v>
      </c>
      <c r="C2701" s="9" t="s">
        <v>4401</v>
      </c>
      <c r="D2701" s="1" t="s">
        <v>2543</v>
      </c>
      <c r="E2701" s="8">
        <v>1629</v>
      </c>
      <c r="F2701" s="8">
        <v>523</v>
      </c>
      <c r="G2701" s="8">
        <v>132</v>
      </c>
      <c r="H2701" s="10">
        <f t="shared" si="583"/>
        <v>25.239005736137663</v>
      </c>
    </row>
    <row r="2702" spans="1:8" x14ac:dyDescent="0.2">
      <c r="B2702" s="8">
        <v>105204703</v>
      </c>
      <c r="C2702" s="9" t="s">
        <v>4401</v>
      </c>
      <c r="D2702" s="1" t="s">
        <v>2544</v>
      </c>
      <c r="E2702" s="8">
        <v>6137</v>
      </c>
      <c r="F2702" s="8">
        <v>540</v>
      </c>
      <c r="G2702" s="8">
        <v>188</v>
      </c>
      <c r="H2702" s="10">
        <f t="shared" si="583"/>
        <v>34.814814814814817</v>
      </c>
    </row>
    <row r="2703" spans="1:8" x14ac:dyDescent="0.2">
      <c r="B2703" s="8">
        <v>105204703</v>
      </c>
      <c r="C2703" s="9" t="s">
        <v>4401</v>
      </c>
      <c r="D2703" s="1" t="s">
        <v>2545</v>
      </c>
      <c r="E2703" s="8">
        <v>6942</v>
      </c>
      <c r="F2703" s="8">
        <v>563</v>
      </c>
      <c r="G2703" s="8">
        <v>179</v>
      </c>
      <c r="H2703" s="10">
        <f t="shared" si="583"/>
        <v>31.793960923623445</v>
      </c>
    </row>
    <row r="2704" spans="1:8" x14ac:dyDescent="0.2">
      <c r="B2704" s="8">
        <v>105204703</v>
      </c>
      <c r="C2704" s="9" t="s">
        <v>4401</v>
      </c>
      <c r="D2704" s="1" t="s">
        <v>2546</v>
      </c>
      <c r="E2704" s="8">
        <v>7278</v>
      </c>
      <c r="F2704" s="8">
        <v>492</v>
      </c>
      <c r="G2704" s="8">
        <v>157</v>
      </c>
      <c r="H2704" s="10">
        <f t="shared" si="583"/>
        <v>31.910569105691057</v>
      </c>
    </row>
    <row r="2705" spans="1:8" x14ac:dyDescent="0.2">
      <c r="B2705" s="8">
        <v>105204703</v>
      </c>
      <c r="C2705" s="9" t="s">
        <v>4401</v>
      </c>
      <c r="D2705" s="1" t="s">
        <v>2547</v>
      </c>
      <c r="E2705" s="8">
        <v>6136</v>
      </c>
      <c r="F2705" s="8">
        <v>559</v>
      </c>
      <c r="G2705" s="8">
        <v>146</v>
      </c>
      <c r="H2705" s="10">
        <f t="shared" si="583"/>
        <v>26.118067978533094</v>
      </c>
    </row>
    <row r="2706" spans="1:8" x14ac:dyDescent="0.2">
      <c r="A2706" s="11" t="s">
        <v>2548</v>
      </c>
      <c r="B2706" s="12">
        <f>SUBTOTAL(3,B2700:B2705)</f>
        <v>6</v>
      </c>
      <c r="C2706" s="13"/>
      <c r="D2706" s="14"/>
      <c r="E2706" s="12"/>
      <c r="F2706" s="12">
        <f t="shared" ref="F2706:G2706" si="585">SUM(F2700:F2705)</f>
        <v>3152</v>
      </c>
      <c r="G2706" s="12">
        <f t="shared" si="585"/>
        <v>964</v>
      </c>
      <c r="H2706" s="15">
        <f t="shared" si="583"/>
        <v>30.583756345177665</v>
      </c>
    </row>
    <row r="2707" spans="1:8" x14ac:dyDescent="0.2">
      <c r="B2707" s="8">
        <v>122098103</v>
      </c>
      <c r="C2707" s="9" t="s">
        <v>4402</v>
      </c>
      <c r="D2707" s="1" t="s">
        <v>2549</v>
      </c>
      <c r="E2707" s="8">
        <v>1053</v>
      </c>
      <c r="F2707" s="8">
        <v>387</v>
      </c>
      <c r="G2707" s="8">
        <v>30</v>
      </c>
      <c r="H2707" s="10">
        <f t="shared" si="583"/>
        <v>7.7519379844961236</v>
      </c>
    </row>
    <row r="2708" spans="1:8" x14ac:dyDescent="0.2">
      <c r="B2708" s="8">
        <v>122098103</v>
      </c>
      <c r="C2708" s="9" t="s">
        <v>4402</v>
      </c>
      <c r="D2708" s="1" t="s">
        <v>2550</v>
      </c>
      <c r="E2708" s="8">
        <v>1054</v>
      </c>
      <c r="F2708" s="8">
        <v>431</v>
      </c>
      <c r="G2708" s="8">
        <v>44</v>
      </c>
      <c r="H2708" s="10">
        <f t="shared" si="583"/>
        <v>10.208816705336426</v>
      </c>
    </row>
    <row r="2709" spans="1:8" x14ac:dyDescent="0.2">
      <c r="B2709" s="8">
        <v>122098103</v>
      </c>
      <c r="C2709" s="9" t="s">
        <v>4402</v>
      </c>
      <c r="D2709" s="1" t="s">
        <v>2551</v>
      </c>
      <c r="E2709" s="8">
        <v>1055</v>
      </c>
      <c r="F2709" s="8">
        <v>407</v>
      </c>
      <c r="G2709" s="8">
        <v>74</v>
      </c>
      <c r="H2709" s="10">
        <f t="shared" si="583"/>
        <v>18.181818181818183</v>
      </c>
    </row>
    <row r="2710" spans="1:8" x14ac:dyDescent="0.2">
      <c r="B2710" s="8">
        <v>122098103</v>
      </c>
      <c r="C2710" s="9" t="s">
        <v>4402</v>
      </c>
      <c r="D2710" s="1" t="s">
        <v>2552</v>
      </c>
      <c r="E2710" s="8">
        <v>1097</v>
      </c>
      <c r="F2710" s="8">
        <v>448</v>
      </c>
      <c r="G2710" s="8">
        <v>93</v>
      </c>
      <c r="H2710" s="10">
        <f t="shared" si="583"/>
        <v>20.758928571428573</v>
      </c>
    </row>
    <row r="2711" spans="1:8" x14ac:dyDescent="0.2">
      <c r="B2711" s="8">
        <v>122098103</v>
      </c>
      <c r="C2711" s="9" t="s">
        <v>4402</v>
      </c>
      <c r="D2711" s="1" t="s">
        <v>2553</v>
      </c>
      <c r="E2711" s="8">
        <v>4681</v>
      </c>
      <c r="F2711" s="8">
        <v>633</v>
      </c>
      <c r="G2711" s="8">
        <v>55</v>
      </c>
      <c r="H2711" s="10">
        <f t="shared" si="583"/>
        <v>8.6887835703001581</v>
      </c>
    </row>
    <row r="2712" spans="1:8" x14ac:dyDescent="0.2">
      <c r="B2712" s="8">
        <v>122098103</v>
      </c>
      <c r="C2712" s="9" t="s">
        <v>4402</v>
      </c>
      <c r="D2712" s="1" t="s">
        <v>2554</v>
      </c>
      <c r="E2712" s="8">
        <v>1100</v>
      </c>
      <c r="F2712" s="8">
        <v>2319</v>
      </c>
      <c r="G2712" s="8">
        <v>187</v>
      </c>
      <c r="H2712" s="10">
        <f t="shared" si="583"/>
        <v>8.0638206123329024</v>
      </c>
    </row>
    <row r="2713" spans="1:8" x14ac:dyDescent="0.2">
      <c r="B2713" s="8">
        <v>122098103</v>
      </c>
      <c r="C2713" s="9" t="s">
        <v>4402</v>
      </c>
      <c r="D2713" s="1" t="s">
        <v>2555</v>
      </c>
      <c r="E2713" s="8">
        <v>7957</v>
      </c>
      <c r="F2713" s="8">
        <v>622</v>
      </c>
      <c r="G2713" s="8">
        <v>31</v>
      </c>
      <c r="H2713" s="10">
        <f t="shared" si="583"/>
        <v>4.983922829581994</v>
      </c>
    </row>
    <row r="2714" spans="1:8" x14ac:dyDescent="0.2">
      <c r="B2714" s="8">
        <v>122098103</v>
      </c>
      <c r="C2714" s="9" t="s">
        <v>4402</v>
      </c>
      <c r="D2714" s="1" t="s">
        <v>2556</v>
      </c>
      <c r="E2714" s="8">
        <v>1099</v>
      </c>
      <c r="F2714" s="8">
        <v>459</v>
      </c>
      <c r="G2714" s="8">
        <v>72</v>
      </c>
      <c r="H2714" s="10">
        <f t="shared" si="583"/>
        <v>15.686274509803921</v>
      </c>
    </row>
    <row r="2715" spans="1:8" x14ac:dyDescent="0.2">
      <c r="B2715" s="8">
        <v>122098103</v>
      </c>
      <c r="C2715" s="9" t="s">
        <v>4402</v>
      </c>
      <c r="D2715" s="1" t="s">
        <v>2557</v>
      </c>
      <c r="E2715" s="8">
        <v>1098</v>
      </c>
      <c r="F2715" s="8">
        <v>436</v>
      </c>
      <c r="G2715" s="8">
        <v>56</v>
      </c>
      <c r="H2715" s="10">
        <f t="shared" si="583"/>
        <v>12.844036697247708</v>
      </c>
    </row>
    <row r="2716" spans="1:8" x14ac:dyDescent="0.2">
      <c r="B2716" s="8">
        <v>122098103</v>
      </c>
      <c r="C2716" s="9" t="s">
        <v>4402</v>
      </c>
      <c r="D2716" s="1" t="s">
        <v>2558</v>
      </c>
      <c r="E2716" s="8">
        <v>1052</v>
      </c>
      <c r="F2716" s="8">
        <v>394</v>
      </c>
      <c r="G2716" s="8">
        <v>33</v>
      </c>
      <c r="H2716" s="10">
        <f t="shared" si="583"/>
        <v>8.3756345177664979</v>
      </c>
    </row>
    <row r="2717" spans="1:8" x14ac:dyDescent="0.2">
      <c r="B2717" s="8">
        <v>122098103</v>
      </c>
      <c r="C2717" s="9" t="s">
        <v>4402</v>
      </c>
      <c r="D2717" s="1" t="s">
        <v>2559</v>
      </c>
      <c r="E2717" s="8">
        <v>7260</v>
      </c>
      <c r="F2717" s="8">
        <v>400</v>
      </c>
      <c r="G2717" s="8">
        <v>54</v>
      </c>
      <c r="H2717" s="10">
        <f t="shared" si="583"/>
        <v>13.5</v>
      </c>
    </row>
    <row r="2718" spans="1:8" x14ac:dyDescent="0.2">
      <c r="A2718" s="11" t="s">
        <v>2560</v>
      </c>
      <c r="B2718" s="12">
        <f>SUBTOTAL(3,B2707:B2717)</f>
        <v>11</v>
      </c>
      <c r="C2718" s="13"/>
      <c r="D2718" s="14"/>
      <c r="E2718" s="12"/>
      <c r="F2718" s="12">
        <f t="shared" ref="F2718:G2718" si="586">SUM(F2707:F2717)</f>
        <v>6936</v>
      </c>
      <c r="G2718" s="12">
        <f t="shared" si="586"/>
        <v>729</v>
      </c>
      <c r="H2718" s="15">
        <f t="shared" si="583"/>
        <v>10.510380622837371</v>
      </c>
    </row>
    <row r="2719" spans="1:8" x14ac:dyDescent="0.2">
      <c r="B2719" s="8">
        <v>128326303</v>
      </c>
      <c r="C2719" s="9" t="s">
        <v>4403</v>
      </c>
      <c r="D2719" s="1" t="s">
        <v>2561</v>
      </c>
      <c r="E2719" s="8">
        <v>7028</v>
      </c>
      <c r="F2719" s="8">
        <v>513</v>
      </c>
      <c r="G2719" s="8">
        <v>162</v>
      </c>
      <c r="H2719" s="10">
        <f t="shared" si="583"/>
        <v>31.578947368421051</v>
      </c>
    </row>
    <row r="2720" spans="1:8" x14ac:dyDescent="0.2">
      <c r="B2720" s="8">
        <v>128326303</v>
      </c>
      <c r="C2720" s="9" t="s">
        <v>4403</v>
      </c>
      <c r="D2720" s="1" t="s">
        <v>2562</v>
      </c>
      <c r="E2720" s="8">
        <v>2345</v>
      </c>
      <c r="F2720" s="8">
        <v>405</v>
      </c>
      <c r="G2720" s="8">
        <v>93</v>
      </c>
      <c r="H2720" s="10">
        <f t="shared" si="583"/>
        <v>22.962962962962962</v>
      </c>
    </row>
    <row r="2721" spans="1:8" x14ac:dyDescent="0.2">
      <c r="A2721" s="11" t="s">
        <v>2563</v>
      </c>
      <c r="B2721" s="12">
        <f>SUBTOTAL(3,B2719:B2720)</f>
        <v>2</v>
      </c>
      <c r="C2721" s="13"/>
      <c r="D2721" s="14"/>
      <c r="E2721" s="12"/>
      <c r="F2721" s="12">
        <f t="shared" ref="F2721:G2721" si="587">SUM(F2719:F2720)</f>
        <v>918</v>
      </c>
      <c r="G2721" s="12">
        <f t="shared" si="587"/>
        <v>255</v>
      </c>
      <c r="H2721" s="15">
        <f t="shared" si="583"/>
        <v>27.777777777777779</v>
      </c>
    </row>
    <row r="2722" spans="1:8" x14ac:dyDescent="0.2">
      <c r="B2722" s="8">
        <v>110147003</v>
      </c>
      <c r="C2722" s="9" t="s">
        <v>4404</v>
      </c>
      <c r="D2722" s="1" t="s">
        <v>2564</v>
      </c>
      <c r="E2722" s="8">
        <v>1347</v>
      </c>
      <c r="F2722" s="8">
        <v>221</v>
      </c>
      <c r="G2722" s="8">
        <v>39</v>
      </c>
      <c r="H2722" s="10">
        <f t="shared" si="583"/>
        <v>17.647058823529413</v>
      </c>
    </row>
    <row r="2723" spans="1:8" x14ac:dyDescent="0.2">
      <c r="B2723" s="8">
        <v>110147003</v>
      </c>
      <c r="C2723" s="9" t="s">
        <v>4404</v>
      </c>
      <c r="D2723" s="1" t="s">
        <v>2565</v>
      </c>
      <c r="E2723" s="8">
        <v>1346</v>
      </c>
      <c r="F2723" s="8">
        <v>116</v>
      </c>
      <c r="G2723" s="8">
        <v>48</v>
      </c>
      <c r="H2723" s="10">
        <f t="shared" si="583"/>
        <v>41.379310344827587</v>
      </c>
    </row>
    <row r="2724" spans="1:8" x14ac:dyDescent="0.2">
      <c r="B2724" s="8">
        <v>110147003</v>
      </c>
      <c r="C2724" s="9" t="s">
        <v>4404</v>
      </c>
      <c r="D2724" s="1" t="s">
        <v>2566</v>
      </c>
      <c r="E2724" s="8">
        <v>6847</v>
      </c>
      <c r="F2724" s="8">
        <v>433</v>
      </c>
      <c r="G2724" s="8">
        <v>74</v>
      </c>
      <c r="H2724" s="10">
        <f t="shared" si="583"/>
        <v>17.090069284064665</v>
      </c>
    </row>
    <row r="2725" spans="1:8" x14ac:dyDescent="0.2">
      <c r="B2725" s="8">
        <v>110147003</v>
      </c>
      <c r="C2725" s="9" t="s">
        <v>4404</v>
      </c>
      <c r="D2725" s="1" t="s">
        <v>2567</v>
      </c>
      <c r="E2725" s="8">
        <v>6231</v>
      </c>
      <c r="F2725" s="8">
        <v>711</v>
      </c>
      <c r="G2725" s="8">
        <v>112</v>
      </c>
      <c r="H2725" s="10">
        <f t="shared" si="583"/>
        <v>15.752461322081576</v>
      </c>
    </row>
    <row r="2726" spans="1:8" x14ac:dyDescent="0.2">
      <c r="A2726" s="11" t="s">
        <v>2568</v>
      </c>
      <c r="B2726" s="12">
        <f>SUBTOTAL(3,B2722:B2725)</f>
        <v>4</v>
      </c>
      <c r="C2726" s="13"/>
      <c r="D2726" s="14"/>
      <c r="E2726" s="12"/>
      <c r="F2726" s="12">
        <f t="shared" ref="F2726:G2726" si="588">SUM(F2722:F2725)</f>
        <v>1481</v>
      </c>
      <c r="G2726" s="12">
        <f t="shared" si="588"/>
        <v>273</v>
      </c>
      <c r="H2726" s="15">
        <f t="shared" si="583"/>
        <v>18.433490884537473</v>
      </c>
    </row>
    <row r="2727" spans="1:8" x14ac:dyDescent="0.2">
      <c r="B2727" s="8">
        <v>122098202</v>
      </c>
      <c r="C2727" s="9" t="s">
        <v>4405</v>
      </c>
      <c r="D2727" s="1" t="s">
        <v>2569</v>
      </c>
      <c r="E2727" s="8">
        <v>7519</v>
      </c>
      <c r="F2727" s="8">
        <v>458</v>
      </c>
      <c r="G2727" s="8">
        <v>17</v>
      </c>
      <c r="H2727" s="10">
        <f t="shared" si="583"/>
        <v>3.7117903930131009</v>
      </c>
    </row>
    <row r="2728" spans="1:8" x14ac:dyDescent="0.2">
      <c r="B2728" s="8">
        <v>122098202</v>
      </c>
      <c r="C2728" s="9" t="s">
        <v>4405</v>
      </c>
      <c r="D2728" s="1" t="s">
        <v>2570</v>
      </c>
      <c r="E2728" s="8">
        <v>7308</v>
      </c>
      <c r="F2728" s="8">
        <v>724</v>
      </c>
      <c r="G2728" s="8">
        <v>71</v>
      </c>
      <c r="H2728" s="10">
        <f t="shared" si="583"/>
        <v>9.806629834254144</v>
      </c>
    </row>
    <row r="2729" spans="1:8" x14ac:dyDescent="0.2">
      <c r="B2729" s="8">
        <v>122098202</v>
      </c>
      <c r="C2729" s="9" t="s">
        <v>4405</v>
      </c>
      <c r="D2729" s="1" t="s">
        <v>2571</v>
      </c>
      <c r="E2729" s="8">
        <v>4853</v>
      </c>
      <c r="F2729" s="8">
        <v>487</v>
      </c>
      <c r="G2729" s="8">
        <v>12</v>
      </c>
      <c r="H2729" s="10">
        <f t="shared" si="583"/>
        <v>2.4640657084188913</v>
      </c>
    </row>
    <row r="2730" spans="1:8" x14ac:dyDescent="0.2">
      <c r="B2730" s="8">
        <v>122098202</v>
      </c>
      <c r="C2730" s="9" t="s">
        <v>4405</v>
      </c>
      <c r="D2730" s="1" t="s">
        <v>2572</v>
      </c>
      <c r="E2730" s="8">
        <v>1111</v>
      </c>
      <c r="F2730" s="8">
        <v>471</v>
      </c>
      <c r="G2730" s="8">
        <v>59</v>
      </c>
      <c r="H2730" s="10">
        <f t="shared" si="583"/>
        <v>12.526539278131635</v>
      </c>
    </row>
    <row r="2731" spans="1:8" x14ac:dyDescent="0.2">
      <c r="B2731" s="8">
        <v>122098202</v>
      </c>
      <c r="C2731" s="9" t="s">
        <v>4405</v>
      </c>
      <c r="D2731" s="1" t="s">
        <v>2573</v>
      </c>
      <c r="E2731" s="8">
        <v>7465</v>
      </c>
      <c r="F2731" s="8">
        <v>205</v>
      </c>
      <c r="G2731" s="8">
        <v>44</v>
      </c>
      <c r="H2731" s="10">
        <f t="shared" si="583"/>
        <v>21.463414634146343</v>
      </c>
    </row>
    <row r="2732" spans="1:8" x14ac:dyDescent="0.2">
      <c r="B2732" s="8">
        <v>122098202</v>
      </c>
      <c r="C2732" s="9" t="s">
        <v>4405</v>
      </c>
      <c r="D2732" s="1" t="s">
        <v>2574</v>
      </c>
      <c r="E2732" s="8">
        <v>1109</v>
      </c>
      <c r="F2732" s="8">
        <v>420</v>
      </c>
      <c r="G2732" s="8">
        <v>17</v>
      </c>
      <c r="H2732" s="10">
        <f t="shared" si="583"/>
        <v>4.0476190476190474</v>
      </c>
    </row>
    <row r="2733" spans="1:8" x14ac:dyDescent="0.2">
      <c r="B2733" s="8">
        <v>122098202</v>
      </c>
      <c r="C2733" s="9" t="s">
        <v>4405</v>
      </c>
      <c r="D2733" s="1" t="s">
        <v>2575</v>
      </c>
      <c r="E2733" s="8">
        <v>1107</v>
      </c>
      <c r="F2733" s="8">
        <v>379</v>
      </c>
      <c r="G2733" s="8">
        <v>84</v>
      </c>
      <c r="H2733" s="10">
        <f t="shared" si="583"/>
        <v>22.163588390501317</v>
      </c>
    </row>
    <row r="2734" spans="1:8" x14ac:dyDescent="0.2">
      <c r="B2734" s="8">
        <v>122098202</v>
      </c>
      <c r="C2734" s="9" t="s">
        <v>4405</v>
      </c>
      <c r="D2734" s="1" t="s">
        <v>2576</v>
      </c>
      <c r="E2734" s="8">
        <v>1106</v>
      </c>
      <c r="F2734" s="8">
        <v>257</v>
      </c>
      <c r="G2734" s="8">
        <v>77</v>
      </c>
      <c r="H2734" s="10">
        <f t="shared" si="583"/>
        <v>29.961089494163424</v>
      </c>
    </row>
    <row r="2735" spans="1:8" x14ac:dyDescent="0.2">
      <c r="B2735" s="8">
        <v>122098202</v>
      </c>
      <c r="C2735" s="9" t="s">
        <v>4405</v>
      </c>
      <c r="D2735" s="1" t="s">
        <v>2577</v>
      </c>
      <c r="E2735" s="8">
        <v>1101</v>
      </c>
      <c r="F2735" s="8">
        <v>304</v>
      </c>
      <c r="G2735" s="8">
        <v>53</v>
      </c>
      <c r="H2735" s="10">
        <f t="shared" si="583"/>
        <v>17.434210526315788</v>
      </c>
    </row>
    <row r="2736" spans="1:8" x14ac:dyDescent="0.2">
      <c r="B2736" s="8">
        <v>122098202</v>
      </c>
      <c r="C2736" s="9" t="s">
        <v>4405</v>
      </c>
      <c r="D2736" s="1" t="s">
        <v>2578</v>
      </c>
      <c r="E2736" s="8">
        <v>4682</v>
      </c>
      <c r="F2736" s="8">
        <v>3187</v>
      </c>
      <c r="G2736" s="8">
        <v>232</v>
      </c>
      <c r="H2736" s="10">
        <f t="shared" si="583"/>
        <v>7.2795732663947286</v>
      </c>
    </row>
    <row r="2737" spans="1:8" x14ac:dyDescent="0.2">
      <c r="B2737" s="8">
        <v>122098202</v>
      </c>
      <c r="C2737" s="9" t="s">
        <v>4405</v>
      </c>
      <c r="D2737" s="1" t="s">
        <v>2579</v>
      </c>
      <c r="E2737" s="8">
        <v>1116</v>
      </c>
      <c r="F2737" s="8">
        <v>909</v>
      </c>
      <c r="G2737" s="8">
        <v>92</v>
      </c>
      <c r="H2737" s="10">
        <f t="shared" si="583"/>
        <v>10.121012101210122</v>
      </c>
    </row>
    <row r="2738" spans="1:8" x14ac:dyDescent="0.2">
      <c r="B2738" s="8">
        <v>122098202</v>
      </c>
      <c r="C2738" s="9" t="s">
        <v>4405</v>
      </c>
      <c r="D2738" s="1" t="s">
        <v>2580</v>
      </c>
      <c r="E2738" s="8">
        <v>1102</v>
      </c>
      <c r="F2738" s="8">
        <v>432</v>
      </c>
      <c r="G2738" s="8">
        <v>23</v>
      </c>
      <c r="H2738" s="10">
        <f t="shared" si="583"/>
        <v>5.3240740740740744</v>
      </c>
    </row>
    <row r="2739" spans="1:8" x14ac:dyDescent="0.2">
      <c r="B2739" s="8">
        <v>122098202</v>
      </c>
      <c r="C2739" s="9" t="s">
        <v>4405</v>
      </c>
      <c r="D2739" s="1" t="s">
        <v>2581</v>
      </c>
      <c r="E2739" s="8">
        <v>1112</v>
      </c>
      <c r="F2739" s="8">
        <v>299</v>
      </c>
      <c r="G2739" s="8">
        <v>96</v>
      </c>
      <c r="H2739" s="10">
        <f t="shared" si="583"/>
        <v>32.107023411371237</v>
      </c>
    </row>
    <row r="2740" spans="1:8" x14ac:dyDescent="0.2">
      <c r="B2740" s="8">
        <v>122098202</v>
      </c>
      <c r="C2740" s="9" t="s">
        <v>4405</v>
      </c>
      <c r="D2740" s="1" t="s">
        <v>2582</v>
      </c>
      <c r="E2740" s="8">
        <v>1113</v>
      </c>
      <c r="F2740" s="8">
        <v>1010</v>
      </c>
      <c r="G2740" s="8">
        <v>93</v>
      </c>
      <c r="H2740" s="10">
        <f t="shared" si="583"/>
        <v>9.2079207920792072</v>
      </c>
    </row>
    <row r="2741" spans="1:8" x14ac:dyDescent="0.2">
      <c r="A2741" s="11" t="s">
        <v>2583</v>
      </c>
      <c r="B2741" s="12">
        <f>SUBTOTAL(3,B2727:B2740)</f>
        <v>14</v>
      </c>
      <c r="C2741" s="13"/>
      <c r="D2741" s="14"/>
      <c r="E2741" s="12"/>
      <c r="F2741" s="12">
        <f t="shared" ref="F2741:G2741" si="589">SUM(F2727:F2740)</f>
        <v>9542</v>
      </c>
      <c r="G2741" s="12">
        <f t="shared" si="589"/>
        <v>970</v>
      </c>
      <c r="H2741" s="15">
        <f t="shared" si="583"/>
        <v>10.165583735066024</v>
      </c>
    </row>
    <row r="2742" spans="1:8" x14ac:dyDescent="0.2">
      <c r="B2742" s="8">
        <v>300170700</v>
      </c>
      <c r="C2742" s="9" t="s">
        <v>2584</v>
      </c>
      <c r="D2742" s="1" t="s">
        <v>2584</v>
      </c>
      <c r="E2742" s="8">
        <v>300170700</v>
      </c>
      <c r="F2742" s="8">
        <v>6</v>
      </c>
      <c r="G2742" s="8">
        <v>0</v>
      </c>
      <c r="H2742" s="10">
        <f t="shared" si="583"/>
        <v>0</v>
      </c>
    </row>
    <row r="2743" spans="1:8" x14ac:dyDescent="0.2">
      <c r="A2743" s="11" t="s">
        <v>2585</v>
      </c>
      <c r="B2743" s="12">
        <f>SUBTOTAL(3,B2742:B2742)</f>
        <v>1</v>
      </c>
      <c r="C2743" s="13"/>
      <c r="D2743" s="14"/>
      <c r="E2743" s="12"/>
      <c r="F2743" s="12">
        <f t="shared" ref="F2743:G2743" si="590">SUM(F2742)</f>
        <v>6</v>
      </c>
      <c r="G2743" s="12">
        <f t="shared" si="590"/>
        <v>0</v>
      </c>
      <c r="H2743" s="15">
        <f t="shared" si="583"/>
        <v>0</v>
      </c>
    </row>
    <row r="2744" spans="1:8" x14ac:dyDescent="0.2">
      <c r="B2744" s="8">
        <v>126510004</v>
      </c>
      <c r="C2744" s="9" t="s">
        <v>2586</v>
      </c>
      <c r="D2744" s="1" t="s">
        <v>2586</v>
      </c>
      <c r="E2744" s="8">
        <v>7685</v>
      </c>
      <c r="F2744" s="8">
        <v>540</v>
      </c>
      <c r="G2744" s="8">
        <v>369</v>
      </c>
      <c r="H2744" s="10">
        <f t="shared" si="583"/>
        <v>68.333333333333329</v>
      </c>
    </row>
    <row r="2745" spans="1:8" x14ac:dyDescent="0.2">
      <c r="A2745" s="11" t="s">
        <v>2587</v>
      </c>
      <c r="B2745" s="12">
        <f>SUBTOTAL(3,B2744:B2744)</f>
        <v>1</v>
      </c>
      <c r="C2745" s="13"/>
      <c r="D2745" s="14"/>
      <c r="E2745" s="12"/>
      <c r="F2745" s="12">
        <f t="shared" ref="F2745:G2745" si="591">SUM(F2744)</f>
        <v>540</v>
      </c>
      <c r="G2745" s="12">
        <f t="shared" si="591"/>
        <v>369</v>
      </c>
      <c r="H2745" s="15">
        <f t="shared" si="583"/>
        <v>68.333333333333329</v>
      </c>
    </row>
    <row r="2746" spans="1:8" x14ac:dyDescent="0.2">
      <c r="B2746" s="8">
        <v>113365303</v>
      </c>
      <c r="C2746" s="9" t="s">
        <v>4406</v>
      </c>
      <c r="D2746" s="1" t="s">
        <v>2588</v>
      </c>
      <c r="E2746" s="8">
        <v>8037</v>
      </c>
      <c r="F2746" s="8">
        <v>413</v>
      </c>
      <c r="G2746" s="8">
        <v>184</v>
      </c>
      <c r="H2746" s="10">
        <f t="shared" si="583"/>
        <v>44.552058111380141</v>
      </c>
    </row>
    <row r="2747" spans="1:8" x14ac:dyDescent="0.2">
      <c r="B2747" s="8">
        <v>113365303</v>
      </c>
      <c r="C2747" s="9" t="s">
        <v>4406</v>
      </c>
      <c r="D2747" s="1" t="s">
        <v>2589</v>
      </c>
      <c r="E2747" s="8">
        <v>2649</v>
      </c>
      <c r="F2747" s="8">
        <v>521</v>
      </c>
      <c r="G2747" s="8">
        <v>143</v>
      </c>
      <c r="H2747" s="10">
        <f t="shared" si="583"/>
        <v>27.447216890595012</v>
      </c>
    </row>
    <row r="2748" spans="1:8" x14ac:dyDescent="0.2">
      <c r="B2748" s="8">
        <v>113365303</v>
      </c>
      <c r="C2748" s="9" t="s">
        <v>4406</v>
      </c>
      <c r="D2748" s="1" t="s">
        <v>2590</v>
      </c>
      <c r="E2748" s="8">
        <v>6300</v>
      </c>
      <c r="F2748" s="8">
        <v>383</v>
      </c>
      <c r="G2748" s="8">
        <v>123</v>
      </c>
      <c r="H2748" s="10">
        <f t="shared" si="583"/>
        <v>32.114882506527415</v>
      </c>
    </row>
    <row r="2749" spans="1:8" x14ac:dyDescent="0.2">
      <c r="B2749" s="8">
        <v>113365303</v>
      </c>
      <c r="C2749" s="9" t="s">
        <v>4406</v>
      </c>
      <c r="D2749" s="1" t="s">
        <v>2591</v>
      </c>
      <c r="E2749" s="8">
        <v>2648</v>
      </c>
      <c r="F2749" s="8">
        <v>289</v>
      </c>
      <c r="G2749" s="8">
        <v>110</v>
      </c>
      <c r="H2749" s="10">
        <f t="shared" si="583"/>
        <v>38.062283737024224</v>
      </c>
    </row>
    <row r="2750" spans="1:8" x14ac:dyDescent="0.2">
      <c r="A2750" s="11" t="s">
        <v>2592</v>
      </c>
      <c r="B2750" s="12">
        <f>SUBTOTAL(3,B2746:B2749)</f>
        <v>4</v>
      </c>
      <c r="C2750" s="13"/>
      <c r="D2750" s="14"/>
      <c r="E2750" s="12"/>
      <c r="F2750" s="12">
        <f t="shared" ref="F2750:G2750" si="592">SUM(F2746:F2749)</f>
        <v>1606</v>
      </c>
      <c r="G2750" s="12">
        <f t="shared" si="592"/>
        <v>560</v>
      </c>
      <c r="H2750" s="15">
        <f t="shared" si="583"/>
        <v>34.869240348692401</v>
      </c>
    </row>
    <row r="2751" spans="1:8" x14ac:dyDescent="0.2">
      <c r="B2751" s="8">
        <v>123466103</v>
      </c>
      <c r="C2751" s="9" t="s">
        <v>4407</v>
      </c>
      <c r="D2751" s="1" t="s">
        <v>1401</v>
      </c>
      <c r="E2751" s="8">
        <v>7459</v>
      </c>
      <c r="F2751" s="8">
        <v>651</v>
      </c>
      <c r="G2751" s="8">
        <v>35</v>
      </c>
      <c r="H2751" s="10">
        <f t="shared" si="583"/>
        <v>5.376344086021505</v>
      </c>
    </row>
    <row r="2752" spans="1:8" x14ac:dyDescent="0.2">
      <c r="B2752" s="8">
        <v>123466103</v>
      </c>
      <c r="C2752" s="9" t="s">
        <v>4407</v>
      </c>
      <c r="D2752" s="1" t="s">
        <v>2593</v>
      </c>
      <c r="E2752" s="8">
        <v>3327</v>
      </c>
      <c r="F2752" s="8">
        <v>599</v>
      </c>
      <c r="G2752" s="8">
        <v>44</v>
      </c>
      <c r="H2752" s="10">
        <f t="shared" si="583"/>
        <v>7.345575959933222</v>
      </c>
    </row>
    <row r="2753" spans="1:8" x14ac:dyDescent="0.2">
      <c r="B2753" s="8">
        <v>123466103</v>
      </c>
      <c r="C2753" s="9" t="s">
        <v>4407</v>
      </c>
      <c r="D2753" s="1" t="s">
        <v>2594</v>
      </c>
      <c r="E2753" s="8">
        <v>3328</v>
      </c>
      <c r="F2753" s="8">
        <v>1867</v>
      </c>
      <c r="G2753" s="8">
        <v>113</v>
      </c>
      <c r="H2753" s="10">
        <f t="shared" si="583"/>
        <v>6.0524906266738077</v>
      </c>
    </row>
    <row r="2754" spans="1:8" x14ac:dyDescent="0.2">
      <c r="B2754" s="8">
        <v>123466103</v>
      </c>
      <c r="C2754" s="9" t="s">
        <v>4407</v>
      </c>
      <c r="D2754" s="1" t="s">
        <v>2595</v>
      </c>
      <c r="E2754" s="8">
        <v>7794</v>
      </c>
      <c r="F2754" s="8">
        <v>609</v>
      </c>
      <c r="G2754" s="8">
        <v>39</v>
      </c>
      <c r="H2754" s="10">
        <f t="shared" si="583"/>
        <v>6.403940886699508</v>
      </c>
    </row>
    <row r="2755" spans="1:8" x14ac:dyDescent="0.2">
      <c r="B2755" s="8">
        <v>123466103</v>
      </c>
      <c r="C2755" s="9" t="s">
        <v>4407</v>
      </c>
      <c r="D2755" s="1" t="s">
        <v>2596</v>
      </c>
      <c r="E2755" s="8">
        <v>3326</v>
      </c>
      <c r="F2755" s="8">
        <v>802</v>
      </c>
      <c r="G2755" s="8">
        <v>50</v>
      </c>
      <c r="H2755" s="10">
        <f t="shared" si="583"/>
        <v>6.2344139650872821</v>
      </c>
    </row>
    <row r="2756" spans="1:8" x14ac:dyDescent="0.2">
      <c r="B2756" s="8">
        <v>123466103</v>
      </c>
      <c r="C2756" s="9" t="s">
        <v>4407</v>
      </c>
      <c r="D2756" s="1" t="s">
        <v>4763</v>
      </c>
      <c r="E2756" s="8">
        <v>7766</v>
      </c>
      <c r="F2756" s="8">
        <v>592</v>
      </c>
      <c r="G2756" s="8">
        <v>61</v>
      </c>
      <c r="H2756" s="10">
        <f t="shared" ref="H2756:H2819" si="593">G2756/F2756*100</f>
        <v>10.304054054054054</v>
      </c>
    </row>
    <row r="2757" spans="1:8" x14ac:dyDescent="0.2">
      <c r="B2757" s="8">
        <v>123466103</v>
      </c>
      <c r="C2757" s="9" t="s">
        <v>4407</v>
      </c>
      <c r="D2757" s="1" t="s">
        <v>2597</v>
      </c>
      <c r="E2757" s="8">
        <v>7554</v>
      </c>
      <c r="F2757" s="8">
        <v>779</v>
      </c>
      <c r="G2757" s="8">
        <v>42</v>
      </c>
      <c r="H2757" s="10">
        <f t="shared" si="593"/>
        <v>5.3915275994865208</v>
      </c>
    </row>
    <row r="2758" spans="1:8" x14ac:dyDescent="0.2">
      <c r="A2758" s="11" t="s">
        <v>2598</v>
      </c>
      <c r="B2758" s="12">
        <f>SUBTOTAL(3,B2751:B2757)</f>
        <v>7</v>
      </c>
      <c r="C2758" s="13"/>
      <c r="D2758" s="14"/>
      <c r="E2758" s="12"/>
      <c r="F2758" s="12">
        <f t="shared" ref="F2758:G2758" si="594">SUM(F2751:F2757)</f>
        <v>5899</v>
      </c>
      <c r="G2758" s="12">
        <f t="shared" si="594"/>
        <v>384</v>
      </c>
      <c r="H2758" s="15">
        <f t="shared" si="593"/>
        <v>6.5095778945583991</v>
      </c>
    </row>
    <row r="2759" spans="1:8" x14ac:dyDescent="0.2">
      <c r="B2759" s="8">
        <v>300254470</v>
      </c>
      <c r="C2759" s="9" t="s">
        <v>2599</v>
      </c>
      <c r="D2759" s="1" t="s">
        <v>2600</v>
      </c>
      <c r="E2759" s="8">
        <v>300200150</v>
      </c>
      <c r="F2759" s="8">
        <v>7</v>
      </c>
      <c r="G2759" s="8">
        <v>0</v>
      </c>
      <c r="H2759" s="10">
        <f t="shared" si="593"/>
        <v>0</v>
      </c>
    </row>
    <row r="2760" spans="1:8" x14ac:dyDescent="0.2">
      <c r="B2760" s="8">
        <v>300254470</v>
      </c>
      <c r="C2760" s="9" t="s">
        <v>2599</v>
      </c>
      <c r="D2760" s="1" t="s">
        <v>2601</v>
      </c>
      <c r="E2760" s="8">
        <v>300250325</v>
      </c>
      <c r="F2760" s="8">
        <v>7</v>
      </c>
      <c r="G2760" s="8">
        <v>0</v>
      </c>
      <c r="H2760" s="10">
        <f t="shared" si="593"/>
        <v>0</v>
      </c>
    </row>
    <row r="2761" spans="1:8" x14ac:dyDescent="0.2">
      <c r="B2761" s="8">
        <v>300254470</v>
      </c>
      <c r="C2761" s="9" t="s">
        <v>2599</v>
      </c>
      <c r="D2761" s="1" t="s">
        <v>2602</v>
      </c>
      <c r="E2761" s="8">
        <v>990000266</v>
      </c>
      <c r="F2761" s="8">
        <v>9</v>
      </c>
      <c r="G2761" s="8">
        <v>0</v>
      </c>
      <c r="H2761" s="10">
        <f t="shared" si="593"/>
        <v>0</v>
      </c>
    </row>
    <row r="2762" spans="1:8" x14ac:dyDescent="0.2">
      <c r="B2762" s="8">
        <v>300254470</v>
      </c>
      <c r="C2762" s="9" t="s">
        <v>2599</v>
      </c>
      <c r="D2762" s="1" t="s">
        <v>4590</v>
      </c>
      <c r="E2762" s="8">
        <v>305250017</v>
      </c>
      <c r="F2762" s="8">
        <v>6</v>
      </c>
      <c r="G2762" s="8">
        <v>0</v>
      </c>
      <c r="H2762" s="10">
        <f t="shared" si="593"/>
        <v>0</v>
      </c>
    </row>
    <row r="2763" spans="1:8" x14ac:dyDescent="0.2">
      <c r="B2763" s="8">
        <v>300254470</v>
      </c>
      <c r="C2763" s="9" t="s">
        <v>2599</v>
      </c>
      <c r="D2763" s="1" t="s">
        <v>2599</v>
      </c>
      <c r="E2763" s="8">
        <v>305250003</v>
      </c>
      <c r="F2763" s="8">
        <v>11</v>
      </c>
      <c r="G2763" s="8">
        <v>0</v>
      </c>
      <c r="H2763" s="10">
        <f t="shared" si="593"/>
        <v>0</v>
      </c>
    </row>
    <row r="2764" spans="1:8" x14ac:dyDescent="0.2">
      <c r="B2764" s="8">
        <v>300254470</v>
      </c>
      <c r="C2764" s="9" t="s">
        <v>2599</v>
      </c>
      <c r="D2764" s="1" t="s">
        <v>2603</v>
      </c>
      <c r="E2764" s="8">
        <v>300254480</v>
      </c>
      <c r="F2764" s="8">
        <v>9</v>
      </c>
      <c r="G2764" s="8">
        <v>0</v>
      </c>
      <c r="H2764" s="10">
        <f t="shared" si="593"/>
        <v>0</v>
      </c>
    </row>
    <row r="2765" spans="1:8" x14ac:dyDescent="0.2">
      <c r="B2765" s="8">
        <v>300254470</v>
      </c>
      <c r="C2765" s="9" t="s">
        <v>2599</v>
      </c>
      <c r="D2765" s="1" t="s">
        <v>2604</v>
      </c>
      <c r="E2765" s="8">
        <v>300254470</v>
      </c>
      <c r="F2765" s="8">
        <v>14</v>
      </c>
      <c r="G2765" s="8">
        <v>0</v>
      </c>
      <c r="H2765" s="10">
        <f t="shared" si="593"/>
        <v>0</v>
      </c>
    </row>
    <row r="2766" spans="1:8" x14ac:dyDescent="0.2">
      <c r="B2766" s="8">
        <v>300254470</v>
      </c>
      <c r="C2766" s="9" t="s">
        <v>2599</v>
      </c>
      <c r="D2766" s="1" t="s">
        <v>2605</v>
      </c>
      <c r="E2766" s="8">
        <v>300254421</v>
      </c>
      <c r="F2766" s="8">
        <v>8</v>
      </c>
      <c r="G2766" s="8">
        <v>0</v>
      </c>
      <c r="H2766" s="10">
        <f t="shared" si="593"/>
        <v>0</v>
      </c>
    </row>
    <row r="2767" spans="1:8" x14ac:dyDescent="0.2">
      <c r="A2767" s="11" t="s">
        <v>2606</v>
      </c>
      <c r="B2767" s="12">
        <f>SUBTOTAL(3,B2759:B2766)</f>
        <v>8</v>
      </c>
      <c r="C2767" s="13"/>
      <c r="D2767" s="14"/>
      <c r="E2767" s="12"/>
      <c r="F2767" s="12">
        <f t="shared" ref="F2767:G2767" si="595">SUM(F2759:F2766)</f>
        <v>71</v>
      </c>
      <c r="G2767" s="12">
        <f t="shared" si="595"/>
        <v>0</v>
      </c>
      <c r="H2767" s="15">
        <f t="shared" si="593"/>
        <v>0</v>
      </c>
    </row>
    <row r="2768" spans="1:8" x14ac:dyDescent="0.2">
      <c r="B2768" s="8">
        <v>101636503</v>
      </c>
      <c r="C2768" s="9" t="s">
        <v>4408</v>
      </c>
      <c r="D2768" s="1" t="s">
        <v>2607</v>
      </c>
      <c r="E2768" s="8">
        <v>7594</v>
      </c>
      <c r="F2768" s="8">
        <v>726</v>
      </c>
      <c r="G2768" s="8">
        <v>23</v>
      </c>
      <c r="H2768" s="10">
        <f t="shared" si="593"/>
        <v>3.1680440771349865</v>
      </c>
    </row>
    <row r="2769" spans="1:8" x14ac:dyDescent="0.2">
      <c r="B2769" s="8">
        <v>101636503</v>
      </c>
      <c r="C2769" s="9" t="s">
        <v>4408</v>
      </c>
      <c r="D2769" s="1" t="s">
        <v>2608</v>
      </c>
      <c r="E2769" s="8">
        <v>7393</v>
      </c>
      <c r="F2769" s="8">
        <v>1004</v>
      </c>
      <c r="G2769" s="8">
        <v>27</v>
      </c>
      <c r="H2769" s="10">
        <f t="shared" si="593"/>
        <v>2.689243027888446</v>
      </c>
    </row>
    <row r="2770" spans="1:8" x14ac:dyDescent="0.2">
      <c r="B2770" s="8">
        <v>101636503</v>
      </c>
      <c r="C2770" s="9" t="s">
        <v>4408</v>
      </c>
      <c r="D2770" s="1" t="s">
        <v>2609</v>
      </c>
      <c r="E2770" s="8">
        <v>5083</v>
      </c>
      <c r="F2770" s="8">
        <v>1444</v>
      </c>
      <c r="G2770" s="8">
        <v>34</v>
      </c>
      <c r="H2770" s="10">
        <f t="shared" si="593"/>
        <v>2.3545706371191137</v>
      </c>
    </row>
    <row r="2771" spans="1:8" x14ac:dyDescent="0.2">
      <c r="B2771" s="8">
        <v>101636503</v>
      </c>
      <c r="C2771" s="9" t="s">
        <v>4408</v>
      </c>
      <c r="D2771" s="1" t="s">
        <v>2610</v>
      </c>
      <c r="E2771" s="8">
        <v>4256</v>
      </c>
      <c r="F2771" s="8">
        <v>708</v>
      </c>
      <c r="G2771" s="8">
        <v>25</v>
      </c>
      <c r="H2771" s="10">
        <f t="shared" si="593"/>
        <v>3.5310734463276838</v>
      </c>
    </row>
    <row r="2772" spans="1:8" x14ac:dyDescent="0.2">
      <c r="B2772" s="8">
        <v>101636503</v>
      </c>
      <c r="C2772" s="9" t="s">
        <v>4408</v>
      </c>
      <c r="D2772" s="1" t="s">
        <v>106</v>
      </c>
      <c r="E2772" s="8">
        <v>4255</v>
      </c>
      <c r="F2772" s="8">
        <v>423</v>
      </c>
      <c r="G2772" s="8">
        <v>15</v>
      </c>
      <c r="H2772" s="10">
        <f t="shared" si="593"/>
        <v>3.5460992907801421</v>
      </c>
    </row>
    <row r="2773" spans="1:8" x14ac:dyDescent="0.2">
      <c r="A2773" s="11" t="s">
        <v>2611</v>
      </c>
      <c r="B2773" s="12">
        <f>SUBTOTAL(3,B2768:B2772)</f>
        <v>5</v>
      </c>
      <c r="C2773" s="13"/>
      <c r="D2773" s="14"/>
      <c r="E2773" s="12"/>
      <c r="F2773" s="12">
        <f t="shared" ref="F2773:G2773" si="596">SUM(F2768:F2772)</f>
        <v>4305</v>
      </c>
      <c r="G2773" s="12">
        <f t="shared" si="596"/>
        <v>124</v>
      </c>
      <c r="H2773" s="15">
        <f t="shared" si="593"/>
        <v>2.8803716608594656</v>
      </c>
    </row>
    <row r="2774" spans="1:8" x14ac:dyDescent="0.2">
      <c r="B2774" s="8">
        <v>126513280</v>
      </c>
      <c r="C2774" s="9" t="s">
        <v>2612</v>
      </c>
      <c r="D2774" s="1" t="s">
        <v>2613</v>
      </c>
      <c r="E2774" s="8">
        <v>500001618</v>
      </c>
      <c r="F2774" s="8">
        <v>479</v>
      </c>
      <c r="G2774" s="8">
        <v>85</v>
      </c>
      <c r="H2774" s="10">
        <f t="shared" si="593"/>
        <v>17.745302713987474</v>
      </c>
    </row>
    <row r="2775" spans="1:8" x14ac:dyDescent="0.2">
      <c r="B2775" s="8">
        <v>126513280</v>
      </c>
      <c r="C2775" s="9" t="s">
        <v>2612</v>
      </c>
      <c r="D2775" s="1" t="s">
        <v>2614</v>
      </c>
      <c r="E2775" s="8">
        <v>500001509</v>
      </c>
      <c r="F2775" s="8">
        <v>691</v>
      </c>
      <c r="G2775" s="8">
        <v>102</v>
      </c>
      <c r="H2775" s="10">
        <f t="shared" si="593"/>
        <v>14.761215629522431</v>
      </c>
    </row>
    <row r="2776" spans="1:8" x14ac:dyDescent="0.2">
      <c r="A2776" s="11" t="s">
        <v>2615</v>
      </c>
      <c r="B2776" s="12">
        <f>SUBTOTAL(3,B2774:B2775)</f>
        <v>2</v>
      </c>
      <c r="C2776" s="13"/>
      <c r="D2776" s="14"/>
      <c r="E2776" s="12"/>
      <c r="F2776" s="12">
        <f t="shared" ref="F2776:G2776" si="597">SUM(F2774:F2775)</f>
        <v>1170</v>
      </c>
      <c r="G2776" s="12">
        <f t="shared" si="597"/>
        <v>187</v>
      </c>
      <c r="H2776" s="15">
        <f t="shared" si="593"/>
        <v>15.982905982905981</v>
      </c>
    </row>
    <row r="2777" spans="1:8" x14ac:dyDescent="0.2">
      <c r="B2777" s="8">
        <v>126515691</v>
      </c>
      <c r="C2777" s="9" t="s">
        <v>4822</v>
      </c>
      <c r="D2777" s="1" t="s">
        <v>2616</v>
      </c>
      <c r="E2777" s="8">
        <v>8252</v>
      </c>
      <c r="F2777" s="8">
        <v>982</v>
      </c>
      <c r="G2777" s="8">
        <v>574</v>
      </c>
      <c r="H2777" s="10">
        <f t="shared" si="593"/>
        <v>58.452138492871683</v>
      </c>
    </row>
    <row r="2778" spans="1:8" x14ac:dyDescent="0.2">
      <c r="A2778" s="11" t="s">
        <v>2617</v>
      </c>
      <c r="B2778" s="12">
        <f>SUBTOTAL(3,B2777:B2777)</f>
        <v>1</v>
      </c>
      <c r="C2778" s="13"/>
      <c r="D2778" s="14"/>
      <c r="E2778" s="12"/>
      <c r="F2778" s="12">
        <f t="shared" ref="F2778:G2778" si="598">SUM(F2777)</f>
        <v>982</v>
      </c>
      <c r="G2778" s="12">
        <f t="shared" si="598"/>
        <v>574</v>
      </c>
      <c r="H2778" s="15">
        <f t="shared" si="593"/>
        <v>58.452138492871683</v>
      </c>
    </row>
    <row r="2779" spans="1:8" x14ac:dyDescent="0.2">
      <c r="B2779" s="8">
        <v>300519820</v>
      </c>
      <c r="C2779" s="9" t="s">
        <v>2618</v>
      </c>
      <c r="D2779" s="1" t="s">
        <v>2619</v>
      </c>
      <c r="E2779" s="8">
        <v>300519820</v>
      </c>
      <c r="F2779" s="8">
        <v>101</v>
      </c>
      <c r="G2779" s="8">
        <v>0</v>
      </c>
      <c r="H2779" s="10">
        <f t="shared" si="593"/>
        <v>0</v>
      </c>
    </row>
    <row r="2780" spans="1:8" x14ac:dyDescent="0.2">
      <c r="A2780" s="11" t="s">
        <v>2620</v>
      </c>
      <c r="B2780" s="12">
        <f>SUBTOTAL(3,B2779:B2779)</f>
        <v>1</v>
      </c>
      <c r="C2780" s="13"/>
      <c r="D2780" s="14"/>
      <c r="E2780" s="12"/>
      <c r="F2780" s="12">
        <f t="shared" ref="F2780:G2780" si="599">SUM(F2779)</f>
        <v>101</v>
      </c>
      <c r="G2780" s="12">
        <f t="shared" si="599"/>
        <v>0</v>
      </c>
      <c r="H2780" s="15">
        <f t="shared" si="593"/>
        <v>0</v>
      </c>
    </row>
    <row r="2781" spans="1:8" x14ac:dyDescent="0.2">
      <c r="B2781" s="8">
        <v>226513650</v>
      </c>
      <c r="C2781" s="9" t="s">
        <v>2621</v>
      </c>
      <c r="D2781" s="1" t="s">
        <v>2622</v>
      </c>
      <c r="E2781" s="8">
        <v>226513650</v>
      </c>
      <c r="F2781" s="8">
        <v>63</v>
      </c>
      <c r="G2781" s="8">
        <v>15</v>
      </c>
      <c r="H2781" s="10">
        <f t="shared" si="593"/>
        <v>23.809523809523807</v>
      </c>
    </row>
    <row r="2782" spans="1:8" x14ac:dyDescent="0.2">
      <c r="A2782" s="11" t="s">
        <v>2623</v>
      </c>
      <c r="B2782" s="12">
        <f>SUBTOTAL(3,B2781:B2781)</f>
        <v>1</v>
      </c>
      <c r="C2782" s="13"/>
      <c r="D2782" s="14"/>
      <c r="E2782" s="12"/>
      <c r="F2782" s="12">
        <f t="shared" ref="F2782:G2782" si="600">SUM(F2781)</f>
        <v>63</v>
      </c>
      <c r="G2782" s="12">
        <f t="shared" si="600"/>
        <v>15</v>
      </c>
      <c r="H2782" s="15">
        <f t="shared" si="593"/>
        <v>23.809523809523807</v>
      </c>
    </row>
    <row r="2783" spans="1:8" x14ac:dyDescent="0.2">
      <c r="B2783" s="8">
        <v>126513400</v>
      </c>
      <c r="C2783" s="9" t="s">
        <v>2624</v>
      </c>
      <c r="D2783" s="1" t="s">
        <v>2624</v>
      </c>
      <c r="E2783" s="8">
        <v>7647</v>
      </c>
      <c r="F2783" s="8">
        <v>1200</v>
      </c>
      <c r="G2783" s="8">
        <v>285</v>
      </c>
      <c r="H2783" s="16">
        <f t="shared" si="593"/>
        <v>23.75</v>
      </c>
    </row>
    <row r="2784" spans="1:8" x14ac:dyDescent="0.2">
      <c r="B2784" s="8">
        <v>126513400</v>
      </c>
      <c r="C2784" s="9" t="s">
        <v>2624</v>
      </c>
      <c r="D2784" s="1" t="s">
        <v>4651</v>
      </c>
      <c r="E2784" s="8">
        <v>5000001780</v>
      </c>
      <c r="F2784" s="8">
        <v>233</v>
      </c>
      <c r="G2784" s="8">
        <v>72</v>
      </c>
      <c r="H2784" s="10">
        <f t="shared" si="593"/>
        <v>30.901287553648071</v>
      </c>
    </row>
    <row r="2785" spans="1:8" x14ac:dyDescent="0.2">
      <c r="A2785" s="11" t="s">
        <v>2625</v>
      </c>
      <c r="B2785" s="12">
        <f>SUBTOTAL(3,B2783:B2784)</f>
        <v>2</v>
      </c>
      <c r="C2785" s="13"/>
      <c r="D2785" s="14"/>
      <c r="E2785" s="12"/>
      <c r="F2785" s="12">
        <f t="shared" ref="F2785:G2785" si="601">SUM(F2783:F2784)</f>
        <v>1433</v>
      </c>
      <c r="G2785" s="12">
        <f t="shared" si="601"/>
        <v>357</v>
      </c>
      <c r="H2785" s="15">
        <f t="shared" si="593"/>
        <v>24.912770411723656</v>
      </c>
    </row>
    <row r="2786" spans="1:8" x14ac:dyDescent="0.2">
      <c r="B2786" s="8">
        <v>110177003</v>
      </c>
      <c r="C2786" s="9" t="s">
        <v>4409</v>
      </c>
      <c r="D2786" s="1" t="s">
        <v>2626</v>
      </c>
      <c r="E2786" s="8">
        <v>6239</v>
      </c>
      <c r="F2786" s="8">
        <v>296</v>
      </c>
      <c r="G2786" s="8">
        <v>82</v>
      </c>
      <c r="H2786" s="10">
        <f t="shared" si="593"/>
        <v>27.702702702702702</v>
      </c>
    </row>
    <row r="2787" spans="1:8" x14ac:dyDescent="0.2">
      <c r="B2787" s="8">
        <v>110177003</v>
      </c>
      <c r="C2787" s="9" t="s">
        <v>4409</v>
      </c>
      <c r="D2787" s="1" t="s">
        <v>2627</v>
      </c>
      <c r="E2787" s="8">
        <v>1555</v>
      </c>
      <c r="F2787" s="8">
        <v>423</v>
      </c>
      <c r="G2787" s="8">
        <v>133</v>
      </c>
      <c r="H2787" s="10">
        <f t="shared" si="593"/>
        <v>31.442080378250591</v>
      </c>
    </row>
    <row r="2788" spans="1:8" x14ac:dyDescent="0.2">
      <c r="B2788" s="8">
        <v>110177003</v>
      </c>
      <c r="C2788" s="9" t="s">
        <v>4409</v>
      </c>
      <c r="D2788" s="1" t="s">
        <v>2628</v>
      </c>
      <c r="E2788" s="8">
        <v>1560</v>
      </c>
      <c r="F2788" s="8">
        <v>592</v>
      </c>
      <c r="G2788" s="8">
        <v>126</v>
      </c>
      <c r="H2788" s="10">
        <f t="shared" si="593"/>
        <v>21.283783783783782</v>
      </c>
    </row>
    <row r="2789" spans="1:8" x14ac:dyDescent="0.2">
      <c r="B2789" s="8">
        <v>110177003</v>
      </c>
      <c r="C2789" s="9" t="s">
        <v>4409</v>
      </c>
      <c r="D2789" s="1" t="s">
        <v>2629</v>
      </c>
      <c r="E2789" s="8">
        <v>8301</v>
      </c>
      <c r="F2789" s="8">
        <v>587</v>
      </c>
      <c r="G2789" s="8">
        <v>150</v>
      </c>
      <c r="H2789" s="10">
        <f t="shared" si="593"/>
        <v>25.55366269165247</v>
      </c>
    </row>
    <row r="2790" spans="1:8" x14ac:dyDescent="0.2">
      <c r="A2790" s="11" t="s">
        <v>2630</v>
      </c>
      <c r="B2790" s="12">
        <f>SUBTOTAL(3,B2786:B2789)</f>
        <v>4</v>
      </c>
      <c r="C2790" s="13"/>
      <c r="D2790" s="14"/>
      <c r="E2790" s="12"/>
      <c r="F2790" s="12">
        <f t="shared" ref="F2790:G2790" si="602">SUM(F2786:F2789)</f>
        <v>1898</v>
      </c>
      <c r="G2790" s="12">
        <f t="shared" si="602"/>
        <v>491</v>
      </c>
      <c r="H2790" s="15">
        <f t="shared" si="593"/>
        <v>25.869336143308747</v>
      </c>
    </row>
    <row r="2791" spans="1:8" x14ac:dyDescent="0.2">
      <c r="B2791" s="8">
        <v>124157203</v>
      </c>
      <c r="C2791" s="9" t="s">
        <v>4410</v>
      </c>
      <c r="D2791" s="1" t="s">
        <v>2631</v>
      </c>
      <c r="E2791" s="8">
        <v>1430</v>
      </c>
      <c r="F2791" s="8">
        <v>457</v>
      </c>
      <c r="G2791" s="8">
        <v>120</v>
      </c>
      <c r="H2791" s="10">
        <f t="shared" si="593"/>
        <v>26.258205689277897</v>
      </c>
    </row>
    <row r="2792" spans="1:8" x14ac:dyDescent="0.2">
      <c r="B2792" s="8">
        <v>124157203</v>
      </c>
      <c r="C2792" s="9" t="s">
        <v>4410</v>
      </c>
      <c r="D2792" s="1" t="s">
        <v>2632</v>
      </c>
      <c r="E2792" s="8">
        <v>1396</v>
      </c>
      <c r="F2792" s="8">
        <v>353</v>
      </c>
      <c r="G2792" s="8">
        <v>22</v>
      </c>
      <c r="H2792" s="10">
        <f t="shared" si="593"/>
        <v>6.2322946175637393</v>
      </c>
    </row>
    <row r="2793" spans="1:8" x14ac:dyDescent="0.2">
      <c r="B2793" s="8">
        <v>124157203</v>
      </c>
      <c r="C2793" s="9" t="s">
        <v>4410</v>
      </c>
      <c r="D2793" s="1" t="s">
        <v>2633</v>
      </c>
      <c r="E2793" s="8">
        <v>1426</v>
      </c>
      <c r="F2793" s="8">
        <v>1013</v>
      </c>
      <c r="G2793" s="8">
        <v>108</v>
      </c>
      <c r="H2793" s="10">
        <f t="shared" si="593"/>
        <v>10.661401776900297</v>
      </c>
    </row>
    <row r="2794" spans="1:8" x14ac:dyDescent="0.2">
      <c r="B2794" s="8">
        <v>124157203</v>
      </c>
      <c r="C2794" s="9" t="s">
        <v>4410</v>
      </c>
      <c r="D2794" s="1" t="s">
        <v>2634</v>
      </c>
      <c r="E2794" s="8">
        <v>1425</v>
      </c>
      <c r="F2794" s="8">
        <v>802</v>
      </c>
      <c r="G2794" s="8">
        <v>100</v>
      </c>
      <c r="H2794" s="10">
        <f t="shared" si="593"/>
        <v>12.468827930174564</v>
      </c>
    </row>
    <row r="2795" spans="1:8" x14ac:dyDescent="0.2">
      <c r="B2795" s="8">
        <v>124157203</v>
      </c>
      <c r="C2795" s="9" t="s">
        <v>4410</v>
      </c>
      <c r="D2795" s="1" t="s">
        <v>2635</v>
      </c>
      <c r="E2795" s="8">
        <v>1429</v>
      </c>
      <c r="F2795" s="8">
        <v>308</v>
      </c>
      <c r="G2795" s="8">
        <v>35</v>
      </c>
      <c r="H2795" s="10">
        <f t="shared" si="593"/>
        <v>11.363636363636363</v>
      </c>
    </row>
    <row r="2796" spans="1:8" x14ac:dyDescent="0.2">
      <c r="B2796" s="8">
        <v>124157203</v>
      </c>
      <c r="C2796" s="9" t="s">
        <v>4410</v>
      </c>
      <c r="D2796" s="1" t="s">
        <v>2636</v>
      </c>
      <c r="E2796" s="8">
        <v>4841</v>
      </c>
      <c r="F2796" s="8">
        <v>718</v>
      </c>
      <c r="G2796" s="8">
        <v>65</v>
      </c>
      <c r="H2796" s="10">
        <f t="shared" si="593"/>
        <v>9.0529247910863511</v>
      </c>
    </row>
    <row r="2797" spans="1:8" x14ac:dyDescent="0.2">
      <c r="A2797" s="11" t="s">
        <v>2637</v>
      </c>
      <c r="B2797" s="12">
        <f>SUBTOTAL(3,B2791:B2796)</f>
        <v>6</v>
      </c>
      <c r="C2797" s="13"/>
      <c r="D2797" s="14"/>
      <c r="E2797" s="12"/>
      <c r="F2797" s="12">
        <f t="shared" ref="F2797:G2797" si="603">SUM(F2791:F2796)</f>
        <v>3651</v>
      </c>
      <c r="G2797" s="12">
        <f t="shared" si="603"/>
        <v>450</v>
      </c>
      <c r="H2797" s="15">
        <f t="shared" si="593"/>
        <v>12.325390304026294</v>
      </c>
    </row>
    <row r="2798" spans="1:8" x14ac:dyDescent="0.2">
      <c r="B2798" s="8">
        <v>129546003</v>
      </c>
      <c r="C2798" s="9" t="s">
        <v>4411</v>
      </c>
      <c r="D2798" s="1" t="s">
        <v>2638</v>
      </c>
      <c r="E2798" s="8">
        <v>3910</v>
      </c>
      <c r="F2798" s="8">
        <v>477</v>
      </c>
      <c r="G2798" s="8">
        <v>92</v>
      </c>
      <c r="H2798" s="10">
        <f t="shared" si="593"/>
        <v>19.287211740041929</v>
      </c>
    </row>
    <row r="2799" spans="1:8" x14ac:dyDescent="0.2">
      <c r="B2799" s="8">
        <v>129546003</v>
      </c>
      <c r="C2799" s="9" t="s">
        <v>4411</v>
      </c>
      <c r="D2799" s="1" t="s">
        <v>2639</v>
      </c>
      <c r="E2799" s="8">
        <v>5262</v>
      </c>
      <c r="F2799" s="8">
        <v>511</v>
      </c>
      <c r="G2799" s="8">
        <v>129</v>
      </c>
      <c r="H2799" s="10">
        <f t="shared" si="593"/>
        <v>25.244618395303327</v>
      </c>
    </row>
    <row r="2800" spans="1:8" x14ac:dyDescent="0.2">
      <c r="B2800" s="8">
        <v>129546003</v>
      </c>
      <c r="C2800" s="9" t="s">
        <v>4411</v>
      </c>
      <c r="D2800" s="1" t="s">
        <v>2640</v>
      </c>
      <c r="E2800" s="8">
        <v>3909</v>
      </c>
      <c r="F2800" s="8">
        <v>639</v>
      </c>
      <c r="G2800" s="8">
        <v>182</v>
      </c>
      <c r="H2800" s="10">
        <f t="shared" si="593"/>
        <v>28.482003129890455</v>
      </c>
    </row>
    <row r="2801" spans="1:8" x14ac:dyDescent="0.2">
      <c r="A2801" s="11" t="s">
        <v>2641</v>
      </c>
      <c r="B2801" s="12">
        <f>SUBTOTAL(3,B2798:B2800)</f>
        <v>3</v>
      </c>
      <c r="C2801" s="13"/>
      <c r="D2801" s="14"/>
      <c r="E2801" s="12"/>
      <c r="F2801" s="12">
        <f t="shared" ref="F2801:G2801" si="604">SUM(F2798:F2800)</f>
        <v>1627</v>
      </c>
      <c r="G2801" s="12">
        <f t="shared" si="604"/>
        <v>403</v>
      </c>
      <c r="H2801" s="15">
        <f t="shared" si="593"/>
        <v>24.769514443761526</v>
      </c>
    </row>
    <row r="2802" spans="1:8" x14ac:dyDescent="0.2">
      <c r="B2802" s="8">
        <v>103021003</v>
      </c>
      <c r="C2802" s="9" t="s">
        <v>4412</v>
      </c>
      <c r="D2802" s="1" t="s">
        <v>4764</v>
      </c>
      <c r="E2802" s="8">
        <v>7999</v>
      </c>
      <c r="F2802" s="8">
        <v>1202</v>
      </c>
      <c r="G2802" s="8">
        <v>42</v>
      </c>
      <c r="H2802" s="10">
        <f t="shared" si="593"/>
        <v>3.494176372712146</v>
      </c>
    </row>
    <row r="2803" spans="1:8" x14ac:dyDescent="0.2">
      <c r="B2803" s="8">
        <v>103021003</v>
      </c>
      <c r="C2803" s="9" t="s">
        <v>4412</v>
      </c>
      <c r="D2803" s="1" t="s">
        <v>2642</v>
      </c>
      <c r="E2803" s="8">
        <v>7998</v>
      </c>
      <c r="F2803" s="8">
        <v>388</v>
      </c>
      <c r="G2803" s="8">
        <v>19</v>
      </c>
      <c r="H2803" s="10">
        <f t="shared" si="593"/>
        <v>4.8969072164948457</v>
      </c>
    </row>
    <row r="2804" spans="1:8" x14ac:dyDescent="0.2">
      <c r="B2804" s="8">
        <v>103021003</v>
      </c>
      <c r="C2804" s="9" t="s">
        <v>4412</v>
      </c>
      <c r="D2804" s="1" t="s">
        <v>2643</v>
      </c>
      <c r="E2804" s="8">
        <v>315</v>
      </c>
      <c r="F2804" s="8">
        <v>1633</v>
      </c>
      <c r="G2804" s="8">
        <v>66</v>
      </c>
      <c r="H2804" s="10">
        <f t="shared" si="593"/>
        <v>4.0416411512553578</v>
      </c>
    </row>
    <row r="2805" spans="1:8" x14ac:dyDescent="0.2">
      <c r="B2805" s="8">
        <v>103021003</v>
      </c>
      <c r="C2805" s="9" t="s">
        <v>4412</v>
      </c>
      <c r="D2805" s="1" t="s">
        <v>2644</v>
      </c>
      <c r="E2805" s="8">
        <v>314</v>
      </c>
      <c r="F2805" s="8">
        <v>816</v>
      </c>
      <c r="G2805" s="8">
        <v>38</v>
      </c>
      <c r="H2805" s="10">
        <f t="shared" si="593"/>
        <v>4.6568627450980395</v>
      </c>
    </row>
    <row r="2806" spans="1:8" x14ac:dyDescent="0.2">
      <c r="B2806" s="8">
        <v>103021003</v>
      </c>
      <c r="C2806" s="9" t="s">
        <v>4412</v>
      </c>
      <c r="D2806" s="1" t="s">
        <v>2645</v>
      </c>
      <c r="E2806" s="8">
        <v>7997</v>
      </c>
      <c r="F2806" s="8">
        <v>496</v>
      </c>
      <c r="G2806" s="8">
        <v>33</v>
      </c>
      <c r="H2806" s="10">
        <f t="shared" si="593"/>
        <v>6.6532258064516121</v>
      </c>
    </row>
    <row r="2807" spans="1:8" x14ac:dyDescent="0.2">
      <c r="B2807" s="8">
        <v>103021003</v>
      </c>
      <c r="C2807" s="9" t="s">
        <v>4412</v>
      </c>
      <c r="D2807" s="1" t="s">
        <v>2646</v>
      </c>
      <c r="E2807" s="8">
        <v>7996</v>
      </c>
      <c r="F2807" s="8">
        <v>422</v>
      </c>
      <c r="G2807" s="8">
        <v>11</v>
      </c>
      <c r="H2807" s="10">
        <f t="shared" si="593"/>
        <v>2.6066350710900474</v>
      </c>
    </row>
    <row r="2808" spans="1:8" x14ac:dyDescent="0.2">
      <c r="A2808" s="11" t="s">
        <v>2647</v>
      </c>
      <c r="B2808" s="12">
        <f>SUBTOTAL(3,B2802:B2807)</f>
        <v>6</v>
      </c>
      <c r="C2808" s="13"/>
      <c r="D2808" s="14"/>
      <c r="E2808" s="12"/>
      <c r="F2808" s="12">
        <f t="shared" ref="F2808:G2808" si="605">SUM(F2802:F2807)</f>
        <v>4957</v>
      </c>
      <c r="G2808" s="12">
        <f t="shared" si="605"/>
        <v>209</v>
      </c>
      <c r="H2808" s="15">
        <f t="shared" si="593"/>
        <v>4.2162598345773654</v>
      </c>
    </row>
    <row r="2809" spans="1:8" x14ac:dyDescent="0.2">
      <c r="B2809" s="8">
        <v>118406602</v>
      </c>
      <c r="C2809" s="9" t="s">
        <v>4413</v>
      </c>
      <c r="D2809" s="1" t="s">
        <v>2648</v>
      </c>
      <c r="E2809" s="8">
        <v>6385</v>
      </c>
      <c r="F2809" s="8">
        <v>1088</v>
      </c>
      <c r="G2809" s="8">
        <v>304</v>
      </c>
      <c r="H2809" s="10">
        <f t="shared" si="593"/>
        <v>27.941176470588236</v>
      </c>
    </row>
    <row r="2810" spans="1:8" x14ac:dyDescent="0.2">
      <c r="B2810" s="8">
        <v>118406602</v>
      </c>
      <c r="C2810" s="9" t="s">
        <v>4413</v>
      </c>
      <c r="D2810" s="1" t="s">
        <v>2649</v>
      </c>
      <c r="E2810" s="8">
        <v>7730</v>
      </c>
      <c r="F2810" s="8">
        <v>573</v>
      </c>
      <c r="G2810" s="8">
        <v>200</v>
      </c>
      <c r="H2810" s="10">
        <f t="shared" si="593"/>
        <v>34.904013961605585</v>
      </c>
    </row>
    <row r="2811" spans="1:8" x14ac:dyDescent="0.2">
      <c r="B2811" s="8">
        <v>118406602</v>
      </c>
      <c r="C2811" s="9" t="s">
        <v>4413</v>
      </c>
      <c r="D2811" s="1" t="s">
        <v>2650</v>
      </c>
      <c r="E2811" s="8">
        <v>5058</v>
      </c>
      <c r="F2811" s="8">
        <v>1145</v>
      </c>
      <c r="G2811" s="8">
        <v>259</v>
      </c>
      <c r="H2811" s="10">
        <f t="shared" si="593"/>
        <v>22.620087336244541</v>
      </c>
    </row>
    <row r="2812" spans="1:8" x14ac:dyDescent="0.2">
      <c r="B2812" s="8">
        <v>118406602</v>
      </c>
      <c r="C2812" s="9" t="s">
        <v>4413</v>
      </c>
      <c r="D2812" s="1" t="s">
        <v>2651</v>
      </c>
      <c r="E2812" s="8">
        <v>6622</v>
      </c>
      <c r="F2812" s="8">
        <v>769</v>
      </c>
      <c r="G2812" s="8">
        <v>246</v>
      </c>
      <c r="H2812" s="10">
        <f t="shared" si="593"/>
        <v>31.989596879063718</v>
      </c>
    </row>
    <row r="2813" spans="1:8" x14ac:dyDescent="0.2">
      <c r="A2813" s="11" t="s">
        <v>2652</v>
      </c>
      <c r="B2813" s="12">
        <f>SUBTOTAL(3,B2809:B2812)</f>
        <v>4</v>
      </c>
      <c r="C2813" s="13"/>
      <c r="D2813" s="14"/>
      <c r="E2813" s="12"/>
      <c r="F2813" s="12">
        <f t="shared" ref="F2813:G2813" si="606">SUM(F2809:F2812)</f>
        <v>3575</v>
      </c>
      <c r="G2813" s="12">
        <f t="shared" si="606"/>
        <v>1009</v>
      </c>
      <c r="H2813" s="15">
        <f t="shared" si="593"/>
        <v>28.223776223776227</v>
      </c>
    </row>
    <row r="2814" spans="1:8" x14ac:dyDescent="0.2">
      <c r="B2814" s="8">
        <v>120455203</v>
      </c>
      <c r="C2814" s="9" t="s">
        <v>4414</v>
      </c>
      <c r="D2814" s="1" t="s">
        <v>106</v>
      </c>
      <c r="E2814" s="8">
        <v>7434</v>
      </c>
      <c r="F2814" s="8">
        <v>1017</v>
      </c>
      <c r="G2814" s="8">
        <v>240</v>
      </c>
      <c r="H2814" s="10">
        <f t="shared" si="593"/>
        <v>23.598820058997049</v>
      </c>
    </row>
    <row r="2815" spans="1:8" x14ac:dyDescent="0.2">
      <c r="B2815" s="8">
        <v>120455203</v>
      </c>
      <c r="C2815" s="9" t="s">
        <v>4414</v>
      </c>
      <c r="D2815" s="1" t="s">
        <v>2653</v>
      </c>
      <c r="E2815" s="8">
        <v>3210</v>
      </c>
      <c r="F2815" s="8">
        <v>1770</v>
      </c>
      <c r="G2815" s="8">
        <v>353</v>
      </c>
      <c r="H2815" s="10">
        <f t="shared" si="593"/>
        <v>19.943502824858758</v>
      </c>
    </row>
    <row r="2816" spans="1:8" x14ac:dyDescent="0.2">
      <c r="B2816" s="8">
        <v>120455203</v>
      </c>
      <c r="C2816" s="9" t="s">
        <v>4414</v>
      </c>
      <c r="D2816" s="1" t="s">
        <v>2654</v>
      </c>
      <c r="E2816" s="8">
        <v>7660</v>
      </c>
      <c r="F2816" s="8">
        <v>1125</v>
      </c>
      <c r="G2816" s="8">
        <v>231</v>
      </c>
      <c r="H2816" s="10">
        <f t="shared" si="593"/>
        <v>20.533333333333335</v>
      </c>
    </row>
    <row r="2817" spans="1:8" x14ac:dyDescent="0.2">
      <c r="B2817" s="8">
        <v>120455203</v>
      </c>
      <c r="C2817" s="9" t="s">
        <v>4414</v>
      </c>
      <c r="D2817" s="1" t="s">
        <v>2655</v>
      </c>
      <c r="E2817" s="8">
        <v>7183</v>
      </c>
      <c r="F2817" s="8">
        <v>854</v>
      </c>
      <c r="G2817" s="8">
        <v>169</v>
      </c>
      <c r="H2817" s="10">
        <f t="shared" si="593"/>
        <v>19.789227166276348</v>
      </c>
    </row>
    <row r="2818" spans="1:8" x14ac:dyDescent="0.2">
      <c r="B2818" s="8">
        <v>120455203</v>
      </c>
      <c r="C2818" s="9" t="s">
        <v>4414</v>
      </c>
      <c r="D2818" s="1" t="s">
        <v>2656</v>
      </c>
      <c r="E2818" s="8">
        <v>3209</v>
      </c>
      <c r="F2818" s="8">
        <v>264</v>
      </c>
      <c r="G2818" s="8">
        <v>67</v>
      </c>
      <c r="H2818" s="10">
        <f t="shared" si="593"/>
        <v>25.378787878787879</v>
      </c>
    </row>
    <row r="2819" spans="1:8" x14ac:dyDescent="0.2">
      <c r="A2819" s="11" t="s">
        <v>2657</v>
      </c>
      <c r="B2819" s="12">
        <f>SUBTOTAL(3,B2814:B2818)</f>
        <v>5</v>
      </c>
      <c r="C2819" s="13"/>
      <c r="D2819" s="14"/>
      <c r="E2819" s="12"/>
      <c r="F2819" s="12">
        <f t="shared" ref="F2819:G2819" si="607">SUM(F2814:F2818)</f>
        <v>5030</v>
      </c>
      <c r="G2819" s="12">
        <f t="shared" si="607"/>
        <v>1060</v>
      </c>
      <c r="H2819" s="15">
        <f t="shared" si="593"/>
        <v>21.07355864811133</v>
      </c>
    </row>
    <row r="2820" spans="1:8" x14ac:dyDescent="0.2">
      <c r="B2820" s="8">
        <v>103027503</v>
      </c>
      <c r="C2820" s="9" t="s">
        <v>4415</v>
      </c>
      <c r="D2820" s="1" t="s">
        <v>2658</v>
      </c>
      <c r="E2820" s="8">
        <v>427</v>
      </c>
      <c r="F2820" s="8">
        <v>424</v>
      </c>
      <c r="G2820" s="8">
        <v>65</v>
      </c>
      <c r="H2820" s="10">
        <f t="shared" ref="H2820:H2883" si="608">G2820/F2820*100</f>
        <v>15.330188679245282</v>
      </c>
    </row>
    <row r="2821" spans="1:8" x14ac:dyDescent="0.2">
      <c r="B2821" s="8">
        <v>103027503</v>
      </c>
      <c r="C2821" s="9" t="s">
        <v>4415</v>
      </c>
      <c r="D2821" s="1" t="s">
        <v>2659</v>
      </c>
      <c r="E2821" s="8">
        <v>432</v>
      </c>
      <c r="F2821" s="8">
        <v>504</v>
      </c>
      <c r="G2821" s="8">
        <v>60</v>
      </c>
      <c r="H2821" s="10">
        <f t="shared" si="608"/>
        <v>11.904761904761903</v>
      </c>
    </row>
    <row r="2822" spans="1:8" x14ac:dyDescent="0.2">
      <c r="B2822" s="8">
        <v>103027503</v>
      </c>
      <c r="C2822" s="9" t="s">
        <v>4415</v>
      </c>
      <c r="D2822" s="1" t="s">
        <v>2660</v>
      </c>
      <c r="E2822" s="8">
        <v>5105</v>
      </c>
      <c r="F2822" s="8">
        <v>668</v>
      </c>
      <c r="G2822" s="8">
        <v>78</v>
      </c>
      <c r="H2822" s="10">
        <f t="shared" si="608"/>
        <v>11.676646706586826</v>
      </c>
    </row>
    <row r="2823" spans="1:8" x14ac:dyDescent="0.2">
      <c r="B2823" s="8">
        <v>103027503</v>
      </c>
      <c r="C2823" s="9" t="s">
        <v>4415</v>
      </c>
      <c r="D2823" s="1" t="s">
        <v>2661</v>
      </c>
      <c r="E2823" s="8">
        <v>7193</v>
      </c>
      <c r="F2823" s="8">
        <v>579</v>
      </c>
      <c r="G2823" s="8">
        <v>56</v>
      </c>
      <c r="H2823" s="10">
        <f t="shared" si="608"/>
        <v>9.6718480138169269</v>
      </c>
    </row>
    <row r="2824" spans="1:8" x14ac:dyDescent="0.2">
      <c r="B2824" s="8">
        <v>103027503</v>
      </c>
      <c r="C2824" s="9" t="s">
        <v>4415</v>
      </c>
      <c r="D2824" s="1" t="s">
        <v>2662</v>
      </c>
      <c r="E2824" s="8">
        <v>435</v>
      </c>
      <c r="F2824" s="8">
        <v>1451</v>
      </c>
      <c r="G2824" s="8">
        <v>154</v>
      </c>
      <c r="H2824" s="10">
        <f t="shared" si="608"/>
        <v>10.613370089593383</v>
      </c>
    </row>
    <row r="2825" spans="1:8" x14ac:dyDescent="0.2">
      <c r="B2825" s="8">
        <v>103027503</v>
      </c>
      <c r="C2825" s="9" t="s">
        <v>4415</v>
      </c>
      <c r="D2825" s="1" t="s">
        <v>2663</v>
      </c>
      <c r="E2825" s="8">
        <v>433</v>
      </c>
      <c r="F2825" s="8">
        <v>251</v>
      </c>
      <c r="G2825" s="8">
        <v>67</v>
      </c>
      <c r="H2825" s="10">
        <f t="shared" si="608"/>
        <v>26.693227091633464</v>
      </c>
    </row>
    <row r="2826" spans="1:8" x14ac:dyDescent="0.2">
      <c r="B2826" s="8">
        <v>103027503</v>
      </c>
      <c r="C2826" s="9" t="s">
        <v>4415</v>
      </c>
      <c r="D2826" s="1" t="s">
        <v>2664</v>
      </c>
      <c r="E2826" s="8">
        <v>4901</v>
      </c>
      <c r="F2826" s="8">
        <v>364</v>
      </c>
      <c r="G2826" s="8">
        <v>45</v>
      </c>
      <c r="H2826" s="10">
        <f t="shared" si="608"/>
        <v>12.362637362637363</v>
      </c>
    </row>
    <row r="2827" spans="1:8" x14ac:dyDescent="0.2">
      <c r="A2827" s="11" t="s">
        <v>2665</v>
      </c>
      <c r="B2827" s="12">
        <f>SUBTOTAL(3,B2820:B2826)</f>
        <v>7</v>
      </c>
      <c r="C2827" s="13"/>
      <c r="D2827" s="14"/>
      <c r="E2827" s="12"/>
      <c r="F2827" s="12">
        <f t="shared" ref="F2827:G2827" si="609">SUM(F2820:F2826)</f>
        <v>4241</v>
      </c>
      <c r="G2827" s="12">
        <f t="shared" si="609"/>
        <v>525</v>
      </c>
      <c r="H2827" s="15">
        <f t="shared" si="608"/>
        <v>12.379155859467108</v>
      </c>
    </row>
    <row r="2828" spans="1:8" x14ac:dyDescent="0.2">
      <c r="B2828" s="8">
        <v>120450002</v>
      </c>
      <c r="C2828" s="9" t="s">
        <v>2666</v>
      </c>
      <c r="D2828" s="1" t="s">
        <v>2666</v>
      </c>
      <c r="E2828" s="8">
        <v>7771</v>
      </c>
      <c r="F2828" s="8">
        <v>361</v>
      </c>
      <c r="G2828" s="8">
        <v>155</v>
      </c>
      <c r="H2828" s="10">
        <f t="shared" si="608"/>
        <v>42.936288088642662</v>
      </c>
    </row>
    <row r="2829" spans="1:8" x14ac:dyDescent="0.2">
      <c r="A2829" s="11" t="s">
        <v>2667</v>
      </c>
      <c r="B2829" s="12">
        <f>SUBTOTAL(3,B2828:B2828)</f>
        <v>1</v>
      </c>
      <c r="C2829" s="13"/>
      <c r="D2829" s="14"/>
      <c r="E2829" s="12"/>
      <c r="F2829" s="12">
        <f t="shared" ref="F2829:G2829" si="610">SUM(F2828)</f>
        <v>361</v>
      </c>
      <c r="G2829" s="12">
        <f t="shared" si="610"/>
        <v>155</v>
      </c>
      <c r="H2829" s="15">
        <f t="shared" si="608"/>
        <v>42.936288088642662</v>
      </c>
    </row>
    <row r="2830" spans="1:8" x14ac:dyDescent="0.2">
      <c r="B2830" s="8">
        <v>120455403</v>
      </c>
      <c r="C2830" s="9" t="s">
        <v>4416</v>
      </c>
      <c r="D2830" s="1" t="s">
        <v>4652</v>
      </c>
      <c r="E2830" s="8">
        <v>8010</v>
      </c>
      <c r="F2830" s="8">
        <v>679</v>
      </c>
      <c r="G2830" s="8">
        <v>128</v>
      </c>
      <c r="H2830" s="10">
        <f t="shared" si="608"/>
        <v>18.851251840942563</v>
      </c>
    </row>
    <row r="2831" spans="1:8" x14ac:dyDescent="0.2">
      <c r="B2831" s="8">
        <v>120455403</v>
      </c>
      <c r="C2831" s="9" t="s">
        <v>4416</v>
      </c>
      <c r="D2831" s="1" t="s">
        <v>4765</v>
      </c>
      <c r="E2831" s="8">
        <v>7482</v>
      </c>
      <c r="F2831" s="8">
        <v>694</v>
      </c>
      <c r="G2831" s="8">
        <v>290</v>
      </c>
      <c r="H2831" s="10">
        <f t="shared" si="608"/>
        <v>41.786743515850148</v>
      </c>
    </row>
    <row r="2832" spans="1:8" x14ac:dyDescent="0.2">
      <c r="B2832" s="8">
        <v>120455403</v>
      </c>
      <c r="C2832" s="9" t="s">
        <v>4416</v>
      </c>
      <c r="D2832" s="1" t="s">
        <v>2668</v>
      </c>
      <c r="E2832" s="8">
        <v>7483</v>
      </c>
      <c r="F2832" s="8">
        <v>1017</v>
      </c>
      <c r="G2832" s="8">
        <v>392</v>
      </c>
      <c r="H2832" s="10">
        <f t="shared" si="608"/>
        <v>38.544739429695177</v>
      </c>
    </row>
    <row r="2833" spans="1:8" x14ac:dyDescent="0.2">
      <c r="B2833" s="8">
        <v>120455403</v>
      </c>
      <c r="C2833" s="9" t="s">
        <v>4416</v>
      </c>
      <c r="D2833" s="1" t="s">
        <v>2669</v>
      </c>
      <c r="E2833" s="8">
        <v>3216</v>
      </c>
      <c r="F2833" s="8">
        <v>1534</v>
      </c>
      <c r="G2833" s="8">
        <v>273</v>
      </c>
      <c r="H2833" s="10">
        <f t="shared" si="608"/>
        <v>17.796610169491526</v>
      </c>
    </row>
    <row r="2834" spans="1:8" x14ac:dyDescent="0.2">
      <c r="B2834" s="8">
        <v>120455403</v>
      </c>
      <c r="C2834" s="9" t="s">
        <v>4416</v>
      </c>
      <c r="D2834" s="1" t="s">
        <v>2670</v>
      </c>
      <c r="E2834" s="8">
        <v>7738</v>
      </c>
      <c r="F2834" s="8">
        <v>1817</v>
      </c>
      <c r="G2834" s="8">
        <v>568</v>
      </c>
      <c r="H2834" s="10">
        <f t="shared" si="608"/>
        <v>31.260319207484866</v>
      </c>
    </row>
    <row r="2835" spans="1:8" x14ac:dyDescent="0.2">
      <c r="B2835" s="8">
        <v>120455403</v>
      </c>
      <c r="C2835" s="9" t="s">
        <v>4416</v>
      </c>
      <c r="D2835" s="1" t="s">
        <v>2671</v>
      </c>
      <c r="E2835" s="8">
        <v>7867</v>
      </c>
      <c r="F2835" s="8">
        <v>875</v>
      </c>
      <c r="G2835" s="8">
        <v>311</v>
      </c>
      <c r="H2835" s="10">
        <f t="shared" si="608"/>
        <v>35.542857142857144</v>
      </c>
    </row>
    <row r="2836" spans="1:8" x14ac:dyDescent="0.2">
      <c r="B2836" s="8">
        <v>120455403</v>
      </c>
      <c r="C2836" s="9" t="s">
        <v>4416</v>
      </c>
      <c r="D2836" s="1" t="s">
        <v>4766</v>
      </c>
      <c r="E2836" s="8">
        <v>7739</v>
      </c>
      <c r="F2836" s="8">
        <v>1122</v>
      </c>
      <c r="G2836" s="8">
        <v>225</v>
      </c>
      <c r="H2836" s="10">
        <f t="shared" si="608"/>
        <v>20.053475935828878</v>
      </c>
    </row>
    <row r="2837" spans="1:8" x14ac:dyDescent="0.2">
      <c r="B2837" s="8">
        <v>120455403</v>
      </c>
      <c r="C2837" s="9" t="s">
        <v>4416</v>
      </c>
      <c r="D2837" s="1" t="s">
        <v>2672</v>
      </c>
      <c r="E2837" s="8">
        <v>8281</v>
      </c>
      <c r="F2837" s="8">
        <v>971</v>
      </c>
      <c r="G2837" s="8">
        <v>212</v>
      </c>
      <c r="H2837" s="10">
        <f t="shared" si="608"/>
        <v>21.833161688980432</v>
      </c>
    </row>
    <row r="2838" spans="1:8" x14ac:dyDescent="0.2">
      <c r="B2838" s="8">
        <v>120455403</v>
      </c>
      <c r="C2838" s="9" t="s">
        <v>4416</v>
      </c>
      <c r="D2838" s="1" t="s">
        <v>2673</v>
      </c>
      <c r="E2838" s="8">
        <v>3214</v>
      </c>
      <c r="F2838" s="8">
        <v>719</v>
      </c>
      <c r="G2838" s="8">
        <v>223</v>
      </c>
      <c r="H2838" s="10">
        <f t="shared" si="608"/>
        <v>31.015299026425591</v>
      </c>
    </row>
    <row r="2839" spans="1:8" x14ac:dyDescent="0.2">
      <c r="A2839" s="11" t="s">
        <v>2674</v>
      </c>
      <c r="B2839" s="12">
        <f>SUBTOTAL(3,B2830:B2838)</f>
        <v>9</v>
      </c>
      <c r="C2839" s="13"/>
      <c r="D2839" s="14"/>
      <c r="E2839" s="12"/>
      <c r="F2839" s="12">
        <f t="shared" ref="F2839:G2839" si="611">SUM(F2830:F2838)</f>
        <v>9428</v>
      </c>
      <c r="G2839" s="12">
        <f t="shared" si="611"/>
        <v>2622</v>
      </c>
      <c r="H2839" s="15">
        <f t="shared" si="608"/>
        <v>27.810776410691556</v>
      </c>
    </row>
    <row r="2840" spans="1:8" x14ac:dyDescent="0.2">
      <c r="B2840" s="8">
        <v>109426303</v>
      </c>
      <c r="C2840" s="9" t="s">
        <v>4417</v>
      </c>
      <c r="D2840" s="1" t="s">
        <v>2675</v>
      </c>
      <c r="E2840" s="8">
        <v>7055</v>
      </c>
      <c r="F2840" s="8">
        <v>491</v>
      </c>
      <c r="G2840" s="8">
        <v>177</v>
      </c>
      <c r="H2840" s="10">
        <f t="shared" si="608"/>
        <v>36.048879837067211</v>
      </c>
    </row>
    <row r="2841" spans="1:8" x14ac:dyDescent="0.2">
      <c r="B2841" s="8">
        <v>109426303</v>
      </c>
      <c r="C2841" s="9" t="s">
        <v>4417</v>
      </c>
      <c r="D2841" s="1" t="s">
        <v>2676</v>
      </c>
      <c r="E2841" s="8">
        <v>3111</v>
      </c>
      <c r="F2841" s="8">
        <v>410</v>
      </c>
      <c r="G2841" s="8">
        <v>111</v>
      </c>
      <c r="H2841" s="10">
        <f t="shared" si="608"/>
        <v>27.073170731707318</v>
      </c>
    </row>
    <row r="2842" spans="1:8" x14ac:dyDescent="0.2">
      <c r="B2842" s="8">
        <v>109426303</v>
      </c>
      <c r="C2842" s="9" t="s">
        <v>4417</v>
      </c>
      <c r="D2842" s="1" t="s">
        <v>2677</v>
      </c>
      <c r="E2842" s="8">
        <v>300425550</v>
      </c>
      <c r="F2842" s="8">
        <v>26</v>
      </c>
      <c r="G2842" s="8">
        <v>13</v>
      </c>
      <c r="H2842" s="10">
        <f t="shared" si="608"/>
        <v>50</v>
      </c>
    </row>
    <row r="2843" spans="1:8" x14ac:dyDescent="0.2">
      <c r="A2843" s="11" t="s">
        <v>2678</v>
      </c>
      <c r="B2843" s="12">
        <f>SUBTOTAL(3,B2840:B2842)</f>
        <v>3</v>
      </c>
      <c r="C2843" s="13"/>
      <c r="D2843" s="14"/>
      <c r="E2843" s="12"/>
      <c r="F2843" s="12">
        <f t="shared" ref="F2843:G2843" si="612">SUM(F2840:F2842)</f>
        <v>927</v>
      </c>
      <c r="G2843" s="12">
        <f t="shared" si="612"/>
        <v>301</v>
      </c>
      <c r="H2843" s="15">
        <f t="shared" si="608"/>
        <v>32.470334412081989</v>
      </c>
    </row>
    <row r="2844" spans="1:8" x14ac:dyDescent="0.2">
      <c r="B2844" s="8">
        <v>108116303</v>
      </c>
      <c r="C2844" s="9" t="s">
        <v>4418</v>
      </c>
      <c r="D2844" s="1" t="s">
        <v>2679</v>
      </c>
      <c r="E2844" s="8">
        <v>7984</v>
      </c>
      <c r="F2844" s="8">
        <v>543</v>
      </c>
      <c r="G2844" s="8">
        <v>222</v>
      </c>
      <c r="H2844" s="10">
        <f t="shared" si="608"/>
        <v>40.883977900552487</v>
      </c>
    </row>
    <row r="2845" spans="1:8" x14ac:dyDescent="0.2">
      <c r="B2845" s="8">
        <v>108116303</v>
      </c>
      <c r="C2845" s="9" t="s">
        <v>4418</v>
      </c>
      <c r="D2845" s="1" t="s">
        <v>2680</v>
      </c>
      <c r="E2845" s="8">
        <v>1270</v>
      </c>
      <c r="F2845" s="8">
        <v>396</v>
      </c>
      <c r="G2845" s="8">
        <v>129</v>
      </c>
      <c r="H2845" s="10">
        <f t="shared" si="608"/>
        <v>32.575757575757578</v>
      </c>
    </row>
    <row r="2846" spans="1:8" x14ac:dyDescent="0.2">
      <c r="A2846" s="11" t="s">
        <v>2681</v>
      </c>
      <c r="B2846" s="12">
        <f>SUBTOTAL(3,B2844:B2845)</f>
        <v>2</v>
      </c>
      <c r="C2846" s="13"/>
      <c r="D2846" s="14"/>
      <c r="E2846" s="12"/>
      <c r="F2846" s="12">
        <f t="shared" ref="F2846:G2846" si="613">SUM(F2844:F2845)</f>
        <v>939</v>
      </c>
      <c r="G2846" s="12">
        <f t="shared" si="613"/>
        <v>351</v>
      </c>
      <c r="H2846" s="15">
        <f t="shared" si="608"/>
        <v>37.38019169329074</v>
      </c>
    </row>
    <row r="2847" spans="1:8" x14ac:dyDescent="0.2">
      <c r="B2847" s="8">
        <v>123466303</v>
      </c>
      <c r="C2847" s="9" t="s">
        <v>4419</v>
      </c>
      <c r="D2847" s="1" t="s">
        <v>2682</v>
      </c>
      <c r="E2847" s="8">
        <v>3334</v>
      </c>
      <c r="F2847" s="8">
        <v>767</v>
      </c>
      <c r="G2847" s="8">
        <v>169</v>
      </c>
      <c r="H2847" s="10">
        <f t="shared" si="608"/>
        <v>22.033898305084744</v>
      </c>
    </row>
    <row r="2848" spans="1:8" x14ac:dyDescent="0.2">
      <c r="B2848" s="8">
        <v>123466303</v>
      </c>
      <c r="C2848" s="9" t="s">
        <v>4419</v>
      </c>
      <c r="D2848" s="1" t="s">
        <v>2683</v>
      </c>
      <c r="E2848" s="8">
        <v>6746</v>
      </c>
      <c r="F2848" s="8">
        <v>776</v>
      </c>
      <c r="G2848" s="8">
        <v>151</v>
      </c>
      <c r="H2848" s="10">
        <f t="shared" si="608"/>
        <v>19.458762886597938</v>
      </c>
    </row>
    <row r="2849" spans="1:8" x14ac:dyDescent="0.2">
      <c r="B2849" s="8">
        <v>123466303</v>
      </c>
      <c r="C2849" s="9" t="s">
        <v>4419</v>
      </c>
      <c r="D2849" s="1" t="s">
        <v>2684</v>
      </c>
      <c r="E2849" s="8">
        <v>3338</v>
      </c>
      <c r="F2849" s="8">
        <v>1089</v>
      </c>
      <c r="G2849" s="8">
        <v>191</v>
      </c>
      <c r="H2849" s="10">
        <f t="shared" si="608"/>
        <v>17.539026629935719</v>
      </c>
    </row>
    <row r="2850" spans="1:8" x14ac:dyDescent="0.2">
      <c r="B2850" s="8">
        <v>123466303</v>
      </c>
      <c r="C2850" s="9" t="s">
        <v>4419</v>
      </c>
      <c r="D2850" s="1" t="s">
        <v>2685</v>
      </c>
      <c r="E2850" s="8">
        <v>3337</v>
      </c>
      <c r="F2850" s="8">
        <v>479</v>
      </c>
      <c r="G2850" s="8">
        <v>99</v>
      </c>
      <c r="H2850" s="10">
        <f t="shared" si="608"/>
        <v>20.668058455114824</v>
      </c>
    </row>
    <row r="2851" spans="1:8" x14ac:dyDescent="0.2">
      <c r="B2851" s="8">
        <v>123466303</v>
      </c>
      <c r="C2851" s="9" t="s">
        <v>4419</v>
      </c>
      <c r="D2851" s="1" t="s">
        <v>2686</v>
      </c>
      <c r="E2851" s="8">
        <v>3336</v>
      </c>
      <c r="F2851" s="8">
        <v>299</v>
      </c>
      <c r="G2851" s="8">
        <v>58</v>
      </c>
      <c r="H2851" s="10">
        <f t="shared" si="608"/>
        <v>19.397993311036789</v>
      </c>
    </row>
    <row r="2852" spans="1:8" x14ac:dyDescent="0.2">
      <c r="A2852" s="11" t="s">
        <v>2687</v>
      </c>
      <c r="B2852" s="12">
        <f>SUBTOTAL(3,B2847:B2851)</f>
        <v>5</v>
      </c>
      <c r="C2852" s="13"/>
      <c r="D2852" s="14"/>
      <c r="E2852" s="12"/>
      <c r="F2852" s="12">
        <f t="shared" ref="F2852:G2852" si="614">SUM(F2847:F2851)</f>
        <v>3410</v>
      </c>
      <c r="G2852" s="12">
        <f t="shared" si="614"/>
        <v>668</v>
      </c>
      <c r="H2852" s="15">
        <f t="shared" si="608"/>
        <v>19.589442815249267</v>
      </c>
    </row>
    <row r="2853" spans="1:8" x14ac:dyDescent="0.2">
      <c r="B2853" s="8">
        <v>123466403</v>
      </c>
      <c r="C2853" s="9" t="s">
        <v>4420</v>
      </c>
      <c r="D2853" s="1" t="s">
        <v>2688</v>
      </c>
      <c r="E2853" s="8">
        <v>3345</v>
      </c>
      <c r="F2853" s="8">
        <v>415</v>
      </c>
      <c r="G2853" s="8">
        <v>97</v>
      </c>
      <c r="H2853" s="10">
        <f t="shared" si="608"/>
        <v>23.373493975903614</v>
      </c>
    </row>
    <row r="2854" spans="1:8" x14ac:dyDescent="0.2">
      <c r="B2854" s="8">
        <v>123466403</v>
      </c>
      <c r="C2854" s="9" t="s">
        <v>4420</v>
      </c>
      <c r="D2854" s="1" t="s">
        <v>2688</v>
      </c>
      <c r="E2854" s="8">
        <v>3345</v>
      </c>
      <c r="F2854" s="8">
        <v>415</v>
      </c>
      <c r="G2854" s="8">
        <v>221</v>
      </c>
      <c r="H2854" s="10">
        <f t="shared" si="608"/>
        <v>53.253012048192772</v>
      </c>
    </row>
    <row r="2855" spans="1:8" x14ac:dyDescent="0.2">
      <c r="B2855" s="8">
        <v>123466403</v>
      </c>
      <c r="C2855" s="9" t="s">
        <v>4420</v>
      </c>
      <c r="D2855" s="1" t="s">
        <v>1882</v>
      </c>
      <c r="E2855" s="8">
        <v>3339</v>
      </c>
      <c r="F2855" s="8">
        <v>406</v>
      </c>
      <c r="G2855" s="8">
        <v>179</v>
      </c>
      <c r="H2855" s="10">
        <f t="shared" si="608"/>
        <v>44.088669950738918</v>
      </c>
    </row>
    <row r="2856" spans="1:8" x14ac:dyDescent="0.2">
      <c r="B2856" s="8">
        <v>123466403</v>
      </c>
      <c r="C2856" s="9" t="s">
        <v>4420</v>
      </c>
      <c r="D2856" s="1" t="s">
        <v>402</v>
      </c>
      <c r="E2856" s="8">
        <v>3341</v>
      </c>
      <c r="F2856" s="8">
        <v>404</v>
      </c>
      <c r="G2856" s="8">
        <v>171</v>
      </c>
      <c r="H2856" s="10">
        <f t="shared" si="608"/>
        <v>42.326732673267323</v>
      </c>
    </row>
    <row r="2857" spans="1:8" x14ac:dyDescent="0.2">
      <c r="B2857" s="8">
        <v>123466403</v>
      </c>
      <c r="C2857" s="9" t="s">
        <v>4420</v>
      </c>
      <c r="D2857" s="1" t="s">
        <v>2689</v>
      </c>
      <c r="E2857" s="8">
        <v>3346</v>
      </c>
      <c r="F2857" s="8">
        <v>1082</v>
      </c>
      <c r="G2857" s="8">
        <v>503</v>
      </c>
      <c r="H2857" s="10">
        <f t="shared" si="608"/>
        <v>46.487985212569313</v>
      </c>
    </row>
    <row r="2858" spans="1:8" x14ac:dyDescent="0.2">
      <c r="B2858" s="8">
        <v>123466403</v>
      </c>
      <c r="C2858" s="9" t="s">
        <v>4420</v>
      </c>
      <c r="D2858" s="1" t="s">
        <v>2690</v>
      </c>
      <c r="E2858" s="8">
        <v>3348</v>
      </c>
      <c r="F2858" s="8">
        <v>938</v>
      </c>
      <c r="G2858" s="8">
        <v>344</v>
      </c>
      <c r="H2858" s="10">
        <f t="shared" si="608"/>
        <v>36.673773987206829</v>
      </c>
    </row>
    <row r="2859" spans="1:8" x14ac:dyDescent="0.2">
      <c r="B2859" s="8">
        <v>123466403</v>
      </c>
      <c r="C2859" s="9" t="s">
        <v>4420</v>
      </c>
      <c r="D2859" s="1" t="s">
        <v>2690</v>
      </c>
      <c r="E2859" s="8">
        <v>3348</v>
      </c>
      <c r="F2859" s="8">
        <v>938</v>
      </c>
      <c r="G2859" s="8">
        <v>362</v>
      </c>
      <c r="H2859" s="10">
        <f t="shared" si="608"/>
        <v>38.592750533049042</v>
      </c>
    </row>
    <row r="2860" spans="1:8" x14ac:dyDescent="0.2">
      <c r="B2860" s="8">
        <v>123466403</v>
      </c>
      <c r="C2860" s="9" t="s">
        <v>4420</v>
      </c>
      <c r="D2860" s="1" t="s">
        <v>2691</v>
      </c>
      <c r="E2860" s="8">
        <v>3342</v>
      </c>
      <c r="F2860" s="8">
        <v>394</v>
      </c>
      <c r="G2860" s="8">
        <v>196</v>
      </c>
      <c r="H2860" s="10">
        <f t="shared" si="608"/>
        <v>49.746192893401016</v>
      </c>
    </row>
    <row r="2861" spans="1:8" x14ac:dyDescent="0.2">
      <c r="A2861" s="11" t="s">
        <v>2692</v>
      </c>
      <c r="B2861" s="12">
        <f>SUBTOTAL(3,B2853:B2860)</f>
        <v>8</v>
      </c>
      <c r="C2861" s="13"/>
      <c r="D2861" s="14"/>
      <c r="E2861" s="12"/>
      <c r="F2861" s="12">
        <f t="shared" ref="F2861:G2861" si="615">SUM(F2853:F2860)</f>
        <v>4992</v>
      </c>
      <c r="G2861" s="12">
        <f t="shared" si="615"/>
        <v>2073</v>
      </c>
      <c r="H2861" s="15">
        <f t="shared" si="608"/>
        <v>41.526442307692307</v>
      </c>
    </row>
    <row r="2862" spans="1:8" x14ac:dyDescent="0.2">
      <c r="B2862" s="8">
        <v>129546103</v>
      </c>
      <c r="C2862" s="9" t="s">
        <v>4421</v>
      </c>
      <c r="D2862" s="1" t="s">
        <v>2693</v>
      </c>
      <c r="E2862" s="8">
        <v>3915</v>
      </c>
      <c r="F2862" s="8">
        <v>982</v>
      </c>
      <c r="G2862" s="8">
        <v>442</v>
      </c>
      <c r="H2862" s="10">
        <f t="shared" si="608"/>
        <v>45.010183299388999</v>
      </c>
    </row>
    <row r="2863" spans="1:8" x14ac:dyDescent="0.2">
      <c r="B2863" s="8">
        <v>129546103</v>
      </c>
      <c r="C2863" s="9" t="s">
        <v>4421</v>
      </c>
      <c r="D2863" s="1" t="s">
        <v>2694</v>
      </c>
      <c r="E2863" s="8">
        <v>5265</v>
      </c>
      <c r="F2863" s="8">
        <v>823</v>
      </c>
      <c r="G2863" s="8">
        <v>308</v>
      </c>
      <c r="H2863" s="10">
        <f t="shared" si="608"/>
        <v>37.424058323207774</v>
      </c>
    </row>
    <row r="2864" spans="1:8" x14ac:dyDescent="0.2">
      <c r="B2864" s="8">
        <v>129546103</v>
      </c>
      <c r="C2864" s="9" t="s">
        <v>4421</v>
      </c>
      <c r="D2864" s="1" t="s">
        <v>2695</v>
      </c>
      <c r="E2864" s="8">
        <v>3924</v>
      </c>
      <c r="F2864" s="8">
        <v>1042</v>
      </c>
      <c r="G2864" s="8">
        <v>300</v>
      </c>
      <c r="H2864" s="10">
        <f t="shared" si="608"/>
        <v>28.790786948176581</v>
      </c>
    </row>
    <row r="2865" spans="1:8" x14ac:dyDescent="0.2">
      <c r="A2865" s="11" t="s">
        <v>2696</v>
      </c>
      <c r="B2865" s="12">
        <f>SUBTOTAL(3,B2862:B2864)</f>
        <v>3</v>
      </c>
      <c r="C2865" s="13"/>
      <c r="D2865" s="14"/>
      <c r="E2865" s="12"/>
      <c r="F2865" s="12">
        <f t="shared" ref="F2865:G2865" si="616">SUM(F2862:F2864)</f>
        <v>2847</v>
      </c>
      <c r="G2865" s="12">
        <f t="shared" si="616"/>
        <v>1050</v>
      </c>
      <c r="H2865" s="15">
        <f t="shared" si="608"/>
        <v>36.880927291886195</v>
      </c>
    </row>
    <row r="2866" spans="1:8" x14ac:dyDescent="0.2">
      <c r="B2866" s="8">
        <v>115222343</v>
      </c>
      <c r="C2866" s="1" t="s">
        <v>2697</v>
      </c>
      <c r="D2866" s="1" t="s">
        <v>2697</v>
      </c>
      <c r="E2866" s="8">
        <v>8260</v>
      </c>
      <c r="F2866" s="8">
        <v>140</v>
      </c>
      <c r="G2866" s="8">
        <v>115</v>
      </c>
      <c r="H2866" s="10">
        <f t="shared" si="608"/>
        <v>82.142857142857139</v>
      </c>
    </row>
    <row r="2867" spans="1:8" x14ac:dyDescent="0.2">
      <c r="A2867" s="11" t="s">
        <v>2698</v>
      </c>
      <c r="B2867" s="12">
        <f>SUBTOTAL(3,B2866:B2866)</f>
        <v>1</v>
      </c>
      <c r="C2867" s="13"/>
      <c r="D2867" s="14"/>
      <c r="E2867" s="12"/>
      <c r="F2867" s="12">
        <f t="shared" ref="F2867:G2867" si="617">SUM(F2866)</f>
        <v>140</v>
      </c>
      <c r="G2867" s="12">
        <f t="shared" si="617"/>
        <v>115</v>
      </c>
      <c r="H2867" s="15">
        <f t="shared" si="608"/>
        <v>82.142857142857139</v>
      </c>
    </row>
    <row r="2868" spans="1:8" x14ac:dyDescent="0.2">
      <c r="B2868" s="8">
        <v>103020002</v>
      </c>
      <c r="C2868" s="9" t="s">
        <v>2699</v>
      </c>
      <c r="D2868" s="1" t="s">
        <v>4653</v>
      </c>
      <c r="E2868" s="8">
        <v>103020002</v>
      </c>
      <c r="F2868" s="8">
        <v>202</v>
      </c>
      <c r="G2868" s="8">
        <v>95</v>
      </c>
      <c r="H2868" s="10">
        <f t="shared" si="608"/>
        <v>47.029702970297024</v>
      </c>
    </row>
    <row r="2869" spans="1:8" x14ac:dyDescent="0.2">
      <c r="B2869" s="8">
        <v>103020002</v>
      </c>
      <c r="C2869" s="9" t="s">
        <v>2699</v>
      </c>
      <c r="D2869" s="1" t="s">
        <v>2700</v>
      </c>
      <c r="E2869" s="8">
        <v>160028259</v>
      </c>
      <c r="F2869" s="8">
        <v>367</v>
      </c>
      <c r="G2869" s="8">
        <v>196</v>
      </c>
      <c r="H2869" s="10">
        <f t="shared" si="608"/>
        <v>53.405994550408721</v>
      </c>
    </row>
    <row r="2870" spans="1:8" x14ac:dyDescent="0.2">
      <c r="B2870" s="8">
        <v>103020002</v>
      </c>
      <c r="C2870" s="9" t="s">
        <v>2699</v>
      </c>
      <c r="D2870" s="1" t="s">
        <v>2701</v>
      </c>
      <c r="E2870" s="8">
        <v>8129</v>
      </c>
      <c r="F2870" s="8">
        <v>327</v>
      </c>
      <c r="G2870" s="8">
        <v>142</v>
      </c>
      <c r="H2870" s="10">
        <f t="shared" si="608"/>
        <v>43.425076452599384</v>
      </c>
    </row>
    <row r="2871" spans="1:8" x14ac:dyDescent="0.2">
      <c r="B2871" s="8">
        <v>103020002</v>
      </c>
      <c r="C2871" s="9" t="s">
        <v>2699</v>
      </c>
      <c r="D2871" s="1" t="s">
        <v>2702</v>
      </c>
      <c r="E2871" s="8">
        <v>7772</v>
      </c>
      <c r="F2871" s="8">
        <v>408</v>
      </c>
      <c r="G2871" s="8">
        <v>282</v>
      </c>
      <c r="H2871" s="10">
        <f t="shared" si="608"/>
        <v>69.117647058823522</v>
      </c>
    </row>
    <row r="2872" spans="1:8" x14ac:dyDescent="0.2">
      <c r="B2872" s="8">
        <v>103020002</v>
      </c>
      <c r="C2872" s="9" t="s">
        <v>2699</v>
      </c>
      <c r="D2872" s="1" t="s">
        <v>2703</v>
      </c>
      <c r="E2872" s="8">
        <v>103024162</v>
      </c>
      <c r="F2872" s="8">
        <v>311</v>
      </c>
      <c r="G2872" s="8">
        <v>162</v>
      </c>
      <c r="H2872" s="10">
        <f t="shared" si="608"/>
        <v>52.09003215434084</v>
      </c>
    </row>
    <row r="2873" spans="1:8" x14ac:dyDescent="0.2">
      <c r="B2873" s="8">
        <v>103020002</v>
      </c>
      <c r="C2873" s="9" t="s">
        <v>2699</v>
      </c>
      <c r="D2873" s="1" t="s">
        <v>2704</v>
      </c>
      <c r="E2873" s="8">
        <v>103020005</v>
      </c>
      <c r="F2873" s="8">
        <v>412</v>
      </c>
      <c r="G2873" s="8">
        <v>177</v>
      </c>
      <c r="H2873" s="10">
        <f t="shared" si="608"/>
        <v>42.961165048543684</v>
      </c>
    </row>
    <row r="2874" spans="1:8" x14ac:dyDescent="0.2">
      <c r="B2874" s="8">
        <v>103020002</v>
      </c>
      <c r="C2874" s="9" t="s">
        <v>2699</v>
      </c>
      <c r="D2874" s="1" t="s">
        <v>2705</v>
      </c>
      <c r="E2874" s="8">
        <v>103020003</v>
      </c>
      <c r="F2874" s="8">
        <v>398</v>
      </c>
      <c r="G2874" s="8">
        <v>235</v>
      </c>
      <c r="H2874" s="10">
        <f t="shared" si="608"/>
        <v>59.045226130653262</v>
      </c>
    </row>
    <row r="2875" spans="1:8" x14ac:dyDescent="0.2">
      <c r="B2875" s="8">
        <v>103020002</v>
      </c>
      <c r="C2875" s="9" t="s">
        <v>2699</v>
      </c>
      <c r="D2875" s="1" t="s">
        <v>2706</v>
      </c>
      <c r="E2875" s="8">
        <v>103020004</v>
      </c>
      <c r="F2875" s="8">
        <v>405</v>
      </c>
      <c r="G2875" s="8">
        <v>180</v>
      </c>
      <c r="H2875" s="10">
        <f t="shared" si="608"/>
        <v>44.444444444444443</v>
      </c>
    </row>
    <row r="2876" spans="1:8" x14ac:dyDescent="0.2">
      <c r="B2876" s="8">
        <v>103020002</v>
      </c>
      <c r="C2876" s="9" t="s">
        <v>2699</v>
      </c>
      <c r="D2876" s="1" t="s">
        <v>2707</v>
      </c>
      <c r="E2876" s="8">
        <v>103028192</v>
      </c>
      <c r="F2876" s="8">
        <v>297</v>
      </c>
      <c r="G2876" s="8">
        <v>195</v>
      </c>
      <c r="H2876" s="10">
        <f t="shared" si="608"/>
        <v>65.656565656565661</v>
      </c>
    </row>
    <row r="2877" spans="1:8" x14ac:dyDescent="0.2">
      <c r="A2877" s="11" t="s">
        <v>2708</v>
      </c>
      <c r="B2877" s="12">
        <f>SUBTOTAL(3,B2868:B2876)</f>
        <v>9</v>
      </c>
      <c r="C2877" s="13"/>
      <c r="D2877" s="14"/>
      <c r="E2877" s="12"/>
      <c r="F2877" s="12">
        <f t="shared" ref="F2877:G2877" si="618">SUM(F2868:F2876)</f>
        <v>3127</v>
      </c>
      <c r="G2877" s="12">
        <f t="shared" si="618"/>
        <v>1664</v>
      </c>
      <c r="H2877" s="15">
        <f t="shared" si="608"/>
        <v>53.213943076431079</v>
      </c>
    </row>
    <row r="2878" spans="1:8" x14ac:dyDescent="0.2">
      <c r="B2878" s="8">
        <v>106338003</v>
      </c>
      <c r="C2878" s="9" t="s">
        <v>4422</v>
      </c>
      <c r="D2878" s="1" t="s">
        <v>2709</v>
      </c>
      <c r="E2878" s="8">
        <v>8077</v>
      </c>
      <c r="F2878" s="8">
        <v>98</v>
      </c>
      <c r="G2878" s="8">
        <v>37</v>
      </c>
      <c r="H2878" s="10">
        <f t="shared" si="608"/>
        <v>37.755102040816325</v>
      </c>
    </row>
    <row r="2879" spans="1:8" x14ac:dyDescent="0.2">
      <c r="B2879" s="8">
        <v>106338003</v>
      </c>
      <c r="C2879" s="9" t="s">
        <v>4422</v>
      </c>
      <c r="D2879" s="1" t="s">
        <v>2710</v>
      </c>
      <c r="E2879" s="8">
        <v>8078</v>
      </c>
      <c r="F2879" s="8">
        <v>77</v>
      </c>
      <c r="G2879" s="8">
        <v>60</v>
      </c>
      <c r="H2879" s="10">
        <f t="shared" si="608"/>
        <v>77.922077922077932</v>
      </c>
    </row>
    <row r="2880" spans="1:8" x14ac:dyDescent="0.2">
      <c r="B2880" s="8">
        <v>106338003</v>
      </c>
      <c r="C2880" s="9" t="s">
        <v>4422</v>
      </c>
      <c r="D2880" s="1" t="s">
        <v>2711</v>
      </c>
      <c r="E2880" s="8">
        <v>8079</v>
      </c>
      <c r="F2880" s="8">
        <v>90</v>
      </c>
      <c r="G2880" s="8">
        <v>42</v>
      </c>
      <c r="H2880" s="10">
        <f t="shared" si="608"/>
        <v>46.666666666666664</v>
      </c>
    </row>
    <row r="2881" spans="1:8" x14ac:dyDescent="0.2">
      <c r="B2881" s="8">
        <v>106338003</v>
      </c>
      <c r="C2881" s="9" t="s">
        <v>4422</v>
      </c>
      <c r="D2881" s="1" t="s">
        <v>2712</v>
      </c>
      <c r="E2881" s="8">
        <v>8080</v>
      </c>
      <c r="F2881" s="8">
        <v>153</v>
      </c>
      <c r="G2881" s="8">
        <v>57</v>
      </c>
      <c r="H2881" s="10">
        <f t="shared" si="608"/>
        <v>37.254901960784316</v>
      </c>
    </row>
    <row r="2882" spans="1:8" x14ac:dyDescent="0.2">
      <c r="B2882" s="8">
        <v>106338003</v>
      </c>
      <c r="C2882" s="9" t="s">
        <v>4422</v>
      </c>
      <c r="D2882" s="1" t="s">
        <v>2713</v>
      </c>
      <c r="E2882" s="8">
        <v>8081</v>
      </c>
      <c r="F2882" s="8">
        <v>69</v>
      </c>
      <c r="G2882" s="8">
        <v>29</v>
      </c>
      <c r="H2882" s="10">
        <f t="shared" si="608"/>
        <v>42.028985507246375</v>
      </c>
    </row>
    <row r="2883" spans="1:8" x14ac:dyDescent="0.2">
      <c r="B2883" s="8">
        <v>106338003</v>
      </c>
      <c r="C2883" s="9" t="s">
        <v>4422</v>
      </c>
      <c r="D2883" s="1" t="s">
        <v>2714</v>
      </c>
      <c r="E2883" s="8">
        <v>8082</v>
      </c>
      <c r="F2883" s="8">
        <v>719</v>
      </c>
      <c r="G2883" s="8">
        <v>253</v>
      </c>
      <c r="H2883" s="10">
        <f t="shared" si="608"/>
        <v>35.187760778859527</v>
      </c>
    </row>
    <row r="2884" spans="1:8" x14ac:dyDescent="0.2">
      <c r="B2884" s="8">
        <v>106338003</v>
      </c>
      <c r="C2884" s="9" t="s">
        <v>4422</v>
      </c>
      <c r="D2884" s="1" t="s">
        <v>2715</v>
      </c>
      <c r="E2884" s="8">
        <v>6165</v>
      </c>
      <c r="F2884" s="8">
        <v>835</v>
      </c>
      <c r="G2884" s="8">
        <v>202</v>
      </c>
      <c r="H2884" s="10">
        <f t="shared" ref="H2884:H2947" si="619">G2884/F2884*100</f>
        <v>24.191616766467067</v>
      </c>
    </row>
    <row r="2885" spans="1:8" x14ac:dyDescent="0.2">
      <c r="B2885" s="8">
        <v>106338003</v>
      </c>
      <c r="C2885" s="9" t="s">
        <v>4422</v>
      </c>
      <c r="D2885" s="1" t="s">
        <v>1002</v>
      </c>
      <c r="E2885" s="8">
        <v>2379</v>
      </c>
      <c r="F2885" s="8">
        <v>153</v>
      </c>
      <c r="G2885" s="8">
        <v>79</v>
      </c>
      <c r="H2885" s="10">
        <f t="shared" si="619"/>
        <v>51.633986928104584</v>
      </c>
    </row>
    <row r="2886" spans="1:8" x14ac:dyDescent="0.2">
      <c r="A2886" s="11" t="s">
        <v>2716</v>
      </c>
      <c r="B2886" s="12">
        <f>SUBTOTAL(3,B2878:B2885)</f>
        <v>8</v>
      </c>
      <c r="C2886" s="13"/>
      <c r="D2886" s="14"/>
      <c r="E2886" s="12"/>
      <c r="F2886" s="12">
        <f t="shared" ref="F2886:G2886" si="620">SUM(F2878:F2885)</f>
        <v>2194</v>
      </c>
      <c r="G2886" s="12">
        <f t="shared" si="620"/>
        <v>759</v>
      </c>
      <c r="H2886" s="15">
        <f t="shared" si="619"/>
        <v>34.594348222424792</v>
      </c>
    </row>
    <row r="2887" spans="1:8" x14ac:dyDescent="0.2">
      <c r="B2887" s="8">
        <v>128327303</v>
      </c>
      <c r="C2887" s="9" t="s">
        <v>4423</v>
      </c>
      <c r="D2887" s="1" t="s">
        <v>2717</v>
      </c>
      <c r="E2887" s="8">
        <v>2350</v>
      </c>
      <c r="F2887" s="8">
        <v>477</v>
      </c>
      <c r="G2887" s="8">
        <v>137</v>
      </c>
      <c r="H2887" s="10">
        <f t="shared" si="619"/>
        <v>28.721174004192875</v>
      </c>
    </row>
    <row r="2888" spans="1:8" x14ac:dyDescent="0.2">
      <c r="B2888" s="8">
        <v>128327303</v>
      </c>
      <c r="C2888" s="9" t="s">
        <v>4423</v>
      </c>
      <c r="D2888" s="1" t="s">
        <v>2718</v>
      </c>
      <c r="E2888" s="8">
        <v>6893</v>
      </c>
      <c r="F2888" s="8">
        <v>498</v>
      </c>
      <c r="G2888" s="8">
        <v>198</v>
      </c>
      <c r="H2888" s="10">
        <f t="shared" si="619"/>
        <v>39.75903614457831</v>
      </c>
    </row>
    <row r="2889" spans="1:8" x14ac:dyDescent="0.2">
      <c r="A2889" s="11" t="s">
        <v>2719</v>
      </c>
      <c r="B2889" s="12">
        <f>SUBTOTAL(3,B2887:B2888)</f>
        <v>2</v>
      </c>
      <c r="C2889" s="13"/>
      <c r="D2889" s="14"/>
      <c r="E2889" s="12"/>
      <c r="F2889" s="12">
        <f t="shared" ref="F2889:G2889" si="621">SUM(F2887:F2888)</f>
        <v>975</v>
      </c>
      <c r="G2889" s="12">
        <f t="shared" si="621"/>
        <v>335</v>
      </c>
      <c r="H2889" s="15">
        <f t="shared" si="619"/>
        <v>34.358974358974358</v>
      </c>
    </row>
    <row r="2890" spans="1:8" x14ac:dyDescent="0.2">
      <c r="B2890" s="8">
        <v>103027753</v>
      </c>
      <c r="C2890" s="9" t="s">
        <v>4424</v>
      </c>
      <c r="D2890" s="1" t="s">
        <v>2720</v>
      </c>
      <c r="E2890" s="8">
        <v>6108</v>
      </c>
      <c r="F2890" s="8">
        <v>507</v>
      </c>
      <c r="G2890" s="8">
        <v>47</v>
      </c>
      <c r="H2890" s="10">
        <f t="shared" si="619"/>
        <v>9.2702169625246551</v>
      </c>
    </row>
    <row r="2891" spans="1:8" x14ac:dyDescent="0.2">
      <c r="B2891" s="8">
        <v>103027753</v>
      </c>
      <c r="C2891" s="9" t="s">
        <v>4424</v>
      </c>
      <c r="D2891" s="1" t="s">
        <v>2721</v>
      </c>
      <c r="E2891" s="8">
        <v>6852</v>
      </c>
      <c r="F2891" s="8">
        <v>305</v>
      </c>
      <c r="G2891" s="8">
        <v>39</v>
      </c>
      <c r="H2891" s="10">
        <f t="shared" si="619"/>
        <v>12.786885245901638</v>
      </c>
    </row>
    <row r="2892" spans="1:8" x14ac:dyDescent="0.2">
      <c r="B2892" s="8">
        <v>103027753</v>
      </c>
      <c r="C2892" s="9" t="s">
        <v>4424</v>
      </c>
      <c r="D2892" s="1" t="s">
        <v>2722</v>
      </c>
      <c r="E2892" s="8">
        <v>448</v>
      </c>
      <c r="F2892" s="8">
        <v>610</v>
      </c>
      <c r="G2892" s="8">
        <v>51</v>
      </c>
      <c r="H2892" s="10">
        <f t="shared" si="619"/>
        <v>8.3606557377049189</v>
      </c>
    </row>
    <row r="2893" spans="1:8" x14ac:dyDescent="0.2">
      <c r="B2893" s="8">
        <v>103027753</v>
      </c>
      <c r="C2893" s="9" t="s">
        <v>4424</v>
      </c>
      <c r="D2893" s="1" t="s">
        <v>2723</v>
      </c>
      <c r="E2893" s="8">
        <v>447</v>
      </c>
      <c r="F2893" s="8">
        <v>481</v>
      </c>
      <c r="G2893" s="8">
        <v>44</v>
      </c>
      <c r="H2893" s="10">
        <f t="shared" si="619"/>
        <v>9.147609147609149</v>
      </c>
    </row>
    <row r="2894" spans="1:8" x14ac:dyDescent="0.2">
      <c r="A2894" s="11" t="s">
        <v>2724</v>
      </c>
      <c r="B2894" s="12">
        <f>SUBTOTAL(3,B2890:B2893)</f>
        <v>4</v>
      </c>
      <c r="C2894" s="13"/>
      <c r="D2894" s="14"/>
      <c r="E2894" s="12"/>
      <c r="F2894" s="12">
        <f t="shared" ref="F2894:G2894" si="622">SUM(F2890:F2893)</f>
        <v>1903</v>
      </c>
      <c r="G2894" s="12">
        <f t="shared" si="622"/>
        <v>181</v>
      </c>
      <c r="H2894" s="15">
        <f t="shared" si="619"/>
        <v>9.5112979506043089</v>
      </c>
    </row>
    <row r="2895" spans="1:8" x14ac:dyDescent="0.2">
      <c r="B2895" s="8">
        <v>222095802</v>
      </c>
      <c r="C2895" s="9" t="s">
        <v>2725</v>
      </c>
      <c r="D2895" s="1" t="s">
        <v>2725</v>
      </c>
      <c r="E2895" s="8">
        <v>222095802</v>
      </c>
      <c r="F2895" s="8">
        <v>172</v>
      </c>
      <c r="G2895" s="8">
        <v>9</v>
      </c>
      <c r="H2895" s="10">
        <f t="shared" si="619"/>
        <v>5.2325581395348841</v>
      </c>
    </row>
    <row r="2896" spans="1:8" x14ac:dyDescent="0.2">
      <c r="A2896" s="11" t="s">
        <v>2726</v>
      </c>
      <c r="B2896" s="12">
        <f>SUBTOTAL(3,B2895:B2895)</f>
        <v>1</v>
      </c>
      <c r="C2896" s="13"/>
      <c r="D2896" s="14"/>
      <c r="E2896" s="12"/>
      <c r="F2896" s="12">
        <f t="shared" ref="F2896:G2896" si="623">SUM(F2895)</f>
        <v>172</v>
      </c>
      <c r="G2896" s="12">
        <f t="shared" si="623"/>
        <v>9</v>
      </c>
      <c r="H2896" s="15">
        <f t="shared" si="619"/>
        <v>5.2325581395348841</v>
      </c>
    </row>
    <row r="2897" spans="1:8" x14ac:dyDescent="0.2">
      <c r="B2897" s="8">
        <v>122098403</v>
      </c>
      <c r="C2897" s="9" t="s">
        <v>4425</v>
      </c>
      <c r="D2897" s="1" t="s">
        <v>2727</v>
      </c>
      <c r="E2897" s="8">
        <v>6781</v>
      </c>
      <c r="F2897" s="8">
        <v>419</v>
      </c>
      <c r="G2897" s="8">
        <v>47</v>
      </c>
      <c r="H2897" s="10">
        <f t="shared" si="619"/>
        <v>11.217183770883054</v>
      </c>
    </row>
    <row r="2898" spans="1:8" x14ac:dyDescent="0.2">
      <c r="B2898" s="8">
        <v>122098403</v>
      </c>
      <c r="C2898" s="9" t="s">
        <v>4425</v>
      </c>
      <c r="D2898" s="1" t="s">
        <v>2728</v>
      </c>
      <c r="E2898" s="8">
        <v>1122</v>
      </c>
      <c r="F2898" s="8">
        <v>401</v>
      </c>
      <c r="G2898" s="8">
        <v>80</v>
      </c>
      <c r="H2898" s="10">
        <f t="shared" si="619"/>
        <v>19.950124688279303</v>
      </c>
    </row>
    <row r="2899" spans="1:8" x14ac:dyDescent="0.2">
      <c r="B2899" s="8">
        <v>122098403</v>
      </c>
      <c r="C2899" s="9" t="s">
        <v>4425</v>
      </c>
      <c r="D2899" s="1" t="s">
        <v>4767</v>
      </c>
      <c r="E2899" s="8">
        <v>7836</v>
      </c>
      <c r="F2899" s="8">
        <v>442</v>
      </c>
      <c r="G2899" s="8">
        <v>47</v>
      </c>
      <c r="H2899" s="10">
        <f t="shared" si="619"/>
        <v>10.633484162895927</v>
      </c>
    </row>
    <row r="2900" spans="1:8" x14ac:dyDescent="0.2">
      <c r="B2900" s="8">
        <v>122098403</v>
      </c>
      <c r="C2900" s="9" t="s">
        <v>4425</v>
      </c>
      <c r="D2900" s="1" t="s">
        <v>2729</v>
      </c>
      <c r="E2900" s="8">
        <v>7835</v>
      </c>
      <c r="F2900" s="8">
        <v>428</v>
      </c>
      <c r="G2900" s="8">
        <v>68</v>
      </c>
      <c r="H2900" s="10">
        <f t="shared" si="619"/>
        <v>15.887850467289718</v>
      </c>
    </row>
    <row r="2901" spans="1:8" x14ac:dyDescent="0.2">
      <c r="B2901" s="8">
        <v>122098403</v>
      </c>
      <c r="C2901" s="9" t="s">
        <v>4425</v>
      </c>
      <c r="D2901" s="1" t="s">
        <v>2730</v>
      </c>
      <c r="E2901" s="8">
        <v>1128</v>
      </c>
      <c r="F2901" s="8">
        <v>919</v>
      </c>
      <c r="G2901" s="8">
        <v>137</v>
      </c>
      <c r="H2901" s="10">
        <f t="shared" si="619"/>
        <v>14.907508161044614</v>
      </c>
    </row>
    <row r="2902" spans="1:8" x14ac:dyDescent="0.2">
      <c r="B2902" s="8">
        <v>122098403</v>
      </c>
      <c r="C2902" s="9" t="s">
        <v>4425</v>
      </c>
      <c r="D2902" s="1" t="s">
        <v>2731</v>
      </c>
      <c r="E2902" s="8">
        <v>5132</v>
      </c>
      <c r="F2902" s="8">
        <v>318</v>
      </c>
      <c r="G2902" s="8">
        <v>99</v>
      </c>
      <c r="H2902" s="10">
        <f t="shared" si="619"/>
        <v>31.132075471698112</v>
      </c>
    </row>
    <row r="2903" spans="1:8" x14ac:dyDescent="0.2">
      <c r="B2903" s="8">
        <v>122098403</v>
      </c>
      <c r="C2903" s="9" t="s">
        <v>4425</v>
      </c>
      <c r="D2903" s="1" t="s">
        <v>2645</v>
      </c>
      <c r="E2903" s="8">
        <v>1121</v>
      </c>
      <c r="F2903" s="8">
        <v>391</v>
      </c>
      <c r="G2903" s="8">
        <v>72</v>
      </c>
      <c r="H2903" s="10">
        <f t="shared" si="619"/>
        <v>18.414322250639387</v>
      </c>
    </row>
    <row r="2904" spans="1:8" x14ac:dyDescent="0.2">
      <c r="B2904" s="8">
        <v>122098403</v>
      </c>
      <c r="C2904" s="9" t="s">
        <v>4425</v>
      </c>
      <c r="D2904" s="1" t="s">
        <v>2732</v>
      </c>
      <c r="E2904" s="8">
        <v>4965</v>
      </c>
      <c r="F2904" s="8">
        <v>831</v>
      </c>
      <c r="G2904" s="8">
        <v>121</v>
      </c>
      <c r="H2904" s="10">
        <f t="shared" si="619"/>
        <v>14.560770156438027</v>
      </c>
    </row>
    <row r="2905" spans="1:8" x14ac:dyDescent="0.2">
      <c r="B2905" s="8">
        <v>122098403</v>
      </c>
      <c r="C2905" s="9" t="s">
        <v>4425</v>
      </c>
      <c r="D2905" s="1" t="s">
        <v>2733</v>
      </c>
      <c r="E2905" s="8">
        <v>1123</v>
      </c>
      <c r="F2905" s="8">
        <v>370</v>
      </c>
      <c r="G2905" s="8">
        <v>73</v>
      </c>
      <c r="H2905" s="10">
        <f t="shared" si="619"/>
        <v>19.72972972972973</v>
      </c>
    </row>
    <row r="2906" spans="1:8" x14ac:dyDescent="0.2">
      <c r="B2906" s="8">
        <v>122098403</v>
      </c>
      <c r="C2906" s="9" t="s">
        <v>4425</v>
      </c>
      <c r="D2906" s="1" t="s">
        <v>2734</v>
      </c>
      <c r="E2906" s="8">
        <v>7630</v>
      </c>
      <c r="F2906" s="8">
        <v>399</v>
      </c>
      <c r="G2906" s="8">
        <v>40</v>
      </c>
      <c r="H2906" s="10">
        <f t="shared" si="619"/>
        <v>10.025062656641603</v>
      </c>
    </row>
    <row r="2907" spans="1:8" x14ac:dyDescent="0.2">
      <c r="A2907" s="11" t="s">
        <v>2735</v>
      </c>
      <c r="B2907" s="12">
        <f>SUBTOTAL(3,B2897:B2906)</f>
        <v>10</v>
      </c>
      <c r="C2907" s="13"/>
      <c r="D2907" s="14"/>
      <c r="E2907" s="12"/>
      <c r="F2907" s="12">
        <f t="shared" ref="F2907:G2907" si="624">SUM(F2897:F2906)</f>
        <v>4918</v>
      </c>
      <c r="G2907" s="12">
        <f t="shared" si="624"/>
        <v>784</v>
      </c>
      <c r="H2907" s="15">
        <f t="shared" si="619"/>
        <v>15.941439609597396</v>
      </c>
    </row>
    <row r="2908" spans="1:8" x14ac:dyDescent="0.2">
      <c r="B2908" s="8">
        <v>207657305</v>
      </c>
      <c r="C2908" s="9" t="s">
        <v>2736</v>
      </c>
      <c r="D2908" s="1" t="s">
        <v>2736</v>
      </c>
      <c r="E2908" s="8">
        <v>207657305</v>
      </c>
      <c r="F2908" s="8">
        <v>195</v>
      </c>
      <c r="G2908" s="8">
        <v>6</v>
      </c>
      <c r="H2908" s="10">
        <f t="shared" si="619"/>
        <v>3.0769230769230771</v>
      </c>
    </row>
    <row r="2909" spans="1:8" x14ac:dyDescent="0.2">
      <c r="A2909" s="11" t="s">
        <v>2737</v>
      </c>
      <c r="B2909" s="12">
        <f>SUBTOTAL(3,B2908:B2908)</f>
        <v>1</v>
      </c>
      <c r="C2909" s="13"/>
      <c r="D2909" s="14"/>
      <c r="E2909" s="12"/>
      <c r="F2909" s="12">
        <f t="shared" ref="F2909:G2909" si="625">SUM(F2908)</f>
        <v>195</v>
      </c>
      <c r="G2909" s="12">
        <f t="shared" si="625"/>
        <v>6</v>
      </c>
      <c r="H2909" s="15">
        <f t="shared" si="619"/>
        <v>3.0769230769230771</v>
      </c>
    </row>
    <row r="2910" spans="1:8" x14ac:dyDescent="0.2">
      <c r="B2910" s="8">
        <v>125237603</v>
      </c>
      <c r="C2910" s="9" t="s">
        <v>4426</v>
      </c>
      <c r="D2910" s="1" t="s">
        <v>2738</v>
      </c>
      <c r="E2910" s="8">
        <v>6510</v>
      </c>
      <c r="F2910" s="8">
        <v>413</v>
      </c>
      <c r="G2910" s="8">
        <v>17</v>
      </c>
      <c r="H2910" s="10">
        <f t="shared" si="619"/>
        <v>4.1162227602905572</v>
      </c>
    </row>
    <row r="2911" spans="1:8" x14ac:dyDescent="0.2">
      <c r="B2911" s="8">
        <v>125237603</v>
      </c>
      <c r="C2911" s="9" t="s">
        <v>4426</v>
      </c>
      <c r="D2911" s="1" t="s">
        <v>4768</v>
      </c>
      <c r="E2911" s="8">
        <v>7697</v>
      </c>
      <c r="F2911" s="8">
        <v>533</v>
      </c>
      <c r="G2911" s="8">
        <v>18</v>
      </c>
      <c r="H2911" s="10">
        <f t="shared" si="619"/>
        <v>3.3771106941838651</v>
      </c>
    </row>
    <row r="2912" spans="1:8" x14ac:dyDescent="0.2">
      <c r="B2912" s="8">
        <v>125237603</v>
      </c>
      <c r="C2912" s="9" t="s">
        <v>4426</v>
      </c>
      <c r="D2912" s="1" t="s">
        <v>2739</v>
      </c>
      <c r="E2912" s="8">
        <v>6511</v>
      </c>
      <c r="F2912" s="8">
        <v>830</v>
      </c>
      <c r="G2912" s="8">
        <v>45</v>
      </c>
      <c r="H2912" s="10">
        <f t="shared" si="619"/>
        <v>5.4216867469879517</v>
      </c>
    </row>
    <row r="2913" spans="1:8" x14ac:dyDescent="0.2">
      <c r="B2913" s="8">
        <v>125237603</v>
      </c>
      <c r="C2913" s="9" t="s">
        <v>4426</v>
      </c>
      <c r="D2913" s="1" t="s">
        <v>2740</v>
      </c>
      <c r="E2913" s="8">
        <v>1921</v>
      </c>
      <c r="F2913" s="8">
        <v>1179</v>
      </c>
      <c r="G2913" s="8">
        <v>77</v>
      </c>
      <c r="H2913" s="10">
        <f t="shared" si="619"/>
        <v>6.5309584393553859</v>
      </c>
    </row>
    <row r="2914" spans="1:8" x14ac:dyDescent="0.2">
      <c r="B2914" s="8">
        <v>125237603</v>
      </c>
      <c r="C2914" s="9" t="s">
        <v>4426</v>
      </c>
      <c r="D2914" s="1" t="s">
        <v>2741</v>
      </c>
      <c r="E2914" s="8">
        <v>6512</v>
      </c>
      <c r="F2914" s="8">
        <v>556</v>
      </c>
      <c r="G2914" s="8">
        <v>53</v>
      </c>
      <c r="H2914" s="10">
        <f t="shared" si="619"/>
        <v>9.5323741007194247</v>
      </c>
    </row>
    <row r="2915" spans="1:8" x14ac:dyDescent="0.2">
      <c r="A2915" s="11" t="s">
        <v>2742</v>
      </c>
      <c r="B2915" s="12">
        <f>SUBTOTAL(3,B2910:B2914)</f>
        <v>5</v>
      </c>
      <c r="C2915" s="13"/>
      <c r="D2915" s="14"/>
      <c r="E2915" s="12"/>
      <c r="F2915" s="12">
        <f t="shared" ref="F2915:G2915" si="626">SUM(F2910:F2914)</f>
        <v>3511</v>
      </c>
      <c r="G2915" s="12">
        <f t="shared" si="626"/>
        <v>210</v>
      </c>
      <c r="H2915" s="15">
        <f t="shared" si="619"/>
        <v>5.9812019367701508</v>
      </c>
    </row>
    <row r="2916" spans="1:8" x14ac:dyDescent="0.2">
      <c r="B2916" s="8">
        <v>114067002</v>
      </c>
      <c r="C2916" s="9" t="s">
        <v>4427</v>
      </c>
      <c r="D2916" s="1" t="s">
        <v>2743</v>
      </c>
      <c r="E2916" s="8">
        <v>840</v>
      </c>
      <c r="F2916" s="8">
        <v>896</v>
      </c>
      <c r="G2916" s="8">
        <v>638</v>
      </c>
      <c r="H2916" s="10">
        <f t="shared" si="619"/>
        <v>71.205357142857139</v>
      </c>
    </row>
    <row r="2917" spans="1:8" x14ac:dyDescent="0.2">
      <c r="B2917" s="8">
        <v>114067002</v>
      </c>
      <c r="C2917" s="9" t="s">
        <v>4427</v>
      </c>
      <c r="D2917" s="1" t="s">
        <v>2744</v>
      </c>
      <c r="E2917" s="8">
        <v>8117</v>
      </c>
      <c r="F2917" s="8">
        <v>2293</v>
      </c>
      <c r="G2917" s="8">
        <v>1452</v>
      </c>
      <c r="H2917" s="10">
        <f t="shared" si="619"/>
        <v>63.323157435673792</v>
      </c>
    </row>
    <row r="2918" spans="1:8" x14ac:dyDescent="0.2">
      <c r="B2918" s="8">
        <v>114067002</v>
      </c>
      <c r="C2918" s="9" t="s">
        <v>4427</v>
      </c>
      <c r="D2918" s="1" t="s">
        <v>757</v>
      </c>
      <c r="E2918" s="8">
        <v>844</v>
      </c>
      <c r="F2918" s="8">
        <v>387</v>
      </c>
      <c r="G2918" s="8">
        <v>292</v>
      </c>
      <c r="H2918" s="10">
        <f t="shared" si="619"/>
        <v>75.452196382428937</v>
      </c>
    </row>
    <row r="2919" spans="1:8" x14ac:dyDescent="0.2">
      <c r="B2919" s="8">
        <v>114067002</v>
      </c>
      <c r="C2919" s="9" t="s">
        <v>4427</v>
      </c>
      <c r="D2919" s="1" t="s">
        <v>2745</v>
      </c>
      <c r="E2919" s="8">
        <v>5000001734</v>
      </c>
      <c r="F2919" s="8">
        <v>72</v>
      </c>
      <c r="G2919" s="8">
        <v>45</v>
      </c>
      <c r="H2919" s="10">
        <f t="shared" si="619"/>
        <v>62.5</v>
      </c>
    </row>
    <row r="2920" spans="1:8" x14ac:dyDescent="0.2">
      <c r="B2920" s="8">
        <v>114067002</v>
      </c>
      <c r="C2920" s="9" t="s">
        <v>4427</v>
      </c>
      <c r="D2920" s="1" t="s">
        <v>2746</v>
      </c>
      <c r="E2920" s="8">
        <v>852</v>
      </c>
      <c r="F2920" s="8">
        <v>755</v>
      </c>
      <c r="G2920" s="8">
        <v>549</v>
      </c>
      <c r="H2920" s="10">
        <f t="shared" si="619"/>
        <v>72.715231788079464</v>
      </c>
    </row>
    <row r="2921" spans="1:8" x14ac:dyDescent="0.2">
      <c r="B2921" s="8">
        <v>114067002</v>
      </c>
      <c r="C2921" s="9" t="s">
        <v>4427</v>
      </c>
      <c r="D2921" s="1" t="s">
        <v>2747</v>
      </c>
      <c r="E2921" s="8">
        <v>8247</v>
      </c>
      <c r="F2921" s="8">
        <v>613</v>
      </c>
      <c r="G2921" s="8">
        <v>417</v>
      </c>
      <c r="H2921" s="10">
        <f t="shared" si="619"/>
        <v>68.026101141924954</v>
      </c>
    </row>
    <row r="2922" spans="1:8" x14ac:dyDescent="0.2">
      <c r="B2922" s="8">
        <v>114067002</v>
      </c>
      <c r="C2922" s="9" t="s">
        <v>4427</v>
      </c>
      <c r="D2922" s="1" t="s">
        <v>2748</v>
      </c>
      <c r="E2922" s="8">
        <v>858</v>
      </c>
      <c r="F2922" s="8">
        <v>818</v>
      </c>
      <c r="G2922" s="8">
        <v>491</v>
      </c>
      <c r="H2922" s="10">
        <f t="shared" si="619"/>
        <v>60.024449877750605</v>
      </c>
    </row>
    <row r="2923" spans="1:8" x14ac:dyDescent="0.2">
      <c r="B2923" s="8">
        <v>114067002</v>
      </c>
      <c r="C2923" s="9" t="s">
        <v>4427</v>
      </c>
      <c r="D2923" s="1" t="s">
        <v>1869</v>
      </c>
      <c r="E2923" s="8">
        <v>5206</v>
      </c>
      <c r="F2923" s="8">
        <v>731</v>
      </c>
      <c r="G2923" s="8">
        <v>515</v>
      </c>
      <c r="H2923" s="10">
        <f t="shared" si="619"/>
        <v>70.451436388508895</v>
      </c>
    </row>
    <row r="2924" spans="1:8" x14ac:dyDescent="0.2">
      <c r="B2924" s="8">
        <v>114067002</v>
      </c>
      <c r="C2924" s="9" t="s">
        <v>4427</v>
      </c>
      <c r="D2924" s="1" t="s">
        <v>2749</v>
      </c>
      <c r="E2924" s="8">
        <v>856</v>
      </c>
      <c r="F2924" s="8">
        <v>644</v>
      </c>
      <c r="G2924" s="8">
        <v>438</v>
      </c>
      <c r="H2924" s="10">
        <f t="shared" si="619"/>
        <v>68.012422360248451</v>
      </c>
    </row>
    <row r="2925" spans="1:8" x14ac:dyDescent="0.2">
      <c r="B2925" s="8">
        <v>114067002</v>
      </c>
      <c r="C2925" s="9" t="s">
        <v>4427</v>
      </c>
      <c r="D2925" s="1" t="s">
        <v>4823</v>
      </c>
      <c r="E2925" s="8">
        <v>5275</v>
      </c>
      <c r="F2925" s="8">
        <v>982</v>
      </c>
      <c r="G2925" s="8">
        <v>482</v>
      </c>
      <c r="H2925" s="10">
        <f t="shared" si="619"/>
        <v>49.083503054989819</v>
      </c>
    </row>
    <row r="2926" spans="1:8" x14ac:dyDescent="0.2">
      <c r="B2926" s="8">
        <v>114067002</v>
      </c>
      <c r="C2926" s="9" t="s">
        <v>4427</v>
      </c>
      <c r="D2926" s="1" t="s">
        <v>2750</v>
      </c>
      <c r="E2926" s="8">
        <v>8116</v>
      </c>
      <c r="F2926" s="8">
        <v>2396</v>
      </c>
      <c r="G2926" s="8">
        <v>1838</v>
      </c>
      <c r="H2926" s="10">
        <f t="shared" si="619"/>
        <v>76.711185308848087</v>
      </c>
    </row>
    <row r="2927" spans="1:8" x14ac:dyDescent="0.2">
      <c r="B2927" s="8">
        <v>114067002</v>
      </c>
      <c r="C2927" s="9" t="s">
        <v>4427</v>
      </c>
      <c r="D2927" s="1" t="s">
        <v>2751</v>
      </c>
      <c r="E2927" s="8">
        <v>845</v>
      </c>
      <c r="F2927" s="8">
        <v>899</v>
      </c>
      <c r="G2927" s="8">
        <v>566</v>
      </c>
      <c r="H2927" s="10">
        <f t="shared" si="619"/>
        <v>62.958843159065623</v>
      </c>
    </row>
    <row r="2928" spans="1:8" x14ac:dyDescent="0.2">
      <c r="B2928" s="8">
        <v>114067002</v>
      </c>
      <c r="C2928" s="9" t="s">
        <v>4427</v>
      </c>
      <c r="D2928" s="1" t="s">
        <v>2752</v>
      </c>
      <c r="E2928" s="8">
        <v>5028</v>
      </c>
      <c r="F2928" s="8">
        <v>649</v>
      </c>
      <c r="G2928" s="8">
        <v>515</v>
      </c>
      <c r="H2928" s="10">
        <f t="shared" si="619"/>
        <v>79.352850539291225</v>
      </c>
    </row>
    <row r="2929" spans="1:8" x14ac:dyDescent="0.2">
      <c r="B2929" s="8">
        <v>114067002</v>
      </c>
      <c r="C2929" s="9" t="s">
        <v>4427</v>
      </c>
      <c r="D2929" s="1" t="s">
        <v>2753</v>
      </c>
      <c r="E2929" s="8">
        <v>855</v>
      </c>
      <c r="F2929" s="8">
        <v>603</v>
      </c>
      <c r="G2929" s="8">
        <v>412</v>
      </c>
      <c r="H2929" s="10">
        <f t="shared" si="619"/>
        <v>68.325041459369814</v>
      </c>
    </row>
    <row r="2930" spans="1:8" x14ac:dyDescent="0.2">
      <c r="B2930" s="8">
        <v>114067002</v>
      </c>
      <c r="C2930" s="9" t="s">
        <v>4427</v>
      </c>
      <c r="D2930" s="1" t="s">
        <v>2754</v>
      </c>
      <c r="E2930" s="8">
        <v>857</v>
      </c>
      <c r="F2930" s="8">
        <v>454</v>
      </c>
      <c r="G2930" s="8">
        <v>295</v>
      </c>
      <c r="H2930" s="10">
        <f t="shared" si="619"/>
        <v>64.977973568281939</v>
      </c>
    </row>
    <row r="2931" spans="1:8" x14ac:dyDescent="0.2">
      <c r="B2931" s="8">
        <v>114067002</v>
      </c>
      <c r="C2931" s="9" t="s">
        <v>4427</v>
      </c>
      <c r="D2931" s="1" t="s">
        <v>2755</v>
      </c>
      <c r="E2931" s="8">
        <v>5026</v>
      </c>
      <c r="F2931" s="8">
        <v>731</v>
      </c>
      <c r="G2931" s="8">
        <v>505</v>
      </c>
      <c r="H2931" s="10">
        <f t="shared" si="619"/>
        <v>69.083447332421343</v>
      </c>
    </row>
    <row r="2932" spans="1:8" x14ac:dyDescent="0.2">
      <c r="B2932" s="8">
        <v>114067002</v>
      </c>
      <c r="C2932" s="9" t="s">
        <v>4427</v>
      </c>
      <c r="D2932" s="1" t="s">
        <v>2756</v>
      </c>
      <c r="E2932" s="8">
        <v>7484</v>
      </c>
      <c r="F2932" s="8">
        <v>498</v>
      </c>
      <c r="G2932" s="8">
        <v>364</v>
      </c>
      <c r="H2932" s="10">
        <f t="shared" si="619"/>
        <v>73.092369477911646</v>
      </c>
    </row>
    <row r="2933" spans="1:8" x14ac:dyDescent="0.2">
      <c r="B2933" s="8">
        <v>114067002</v>
      </c>
      <c r="C2933" s="9" t="s">
        <v>4427</v>
      </c>
      <c r="D2933" s="1" t="s">
        <v>2757</v>
      </c>
      <c r="E2933" s="8">
        <v>5027</v>
      </c>
      <c r="F2933" s="8">
        <v>639</v>
      </c>
      <c r="G2933" s="8">
        <v>443</v>
      </c>
      <c r="H2933" s="10">
        <f t="shared" si="619"/>
        <v>69.327073552425674</v>
      </c>
    </row>
    <row r="2934" spans="1:8" x14ac:dyDescent="0.2">
      <c r="B2934" s="8">
        <v>114067002</v>
      </c>
      <c r="C2934" s="9" t="s">
        <v>4427</v>
      </c>
      <c r="D2934" s="1" t="s">
        <v>2758</v>
      </c>
      <c r="E2934" s="8">
        <v>832</v>
      </c>
      <c r="F2934" s="8">
        <v>860</v>
      </c>
      <c r="G2934" s="8">
        <v>496</v>
      </c>
      <c r="H2934" s="10">
        <f t="shared" si="619"/>
        <v>57.674418604651166</v>
      </c>
    </row>
    <row r="2935" spans="1:8" x14ac:dyDescent="0.2">
      <c r="B2935" s="8">
        <v>114067002</v>
      </c>
      <c r="C2935" s="9" t="s">
        <v>4427</v>
      </c>
      <c r="D2935" s="1" t="s">
        <v>2759</v>
      </c>
      <c r="E2935" s="8">
        <v>5000001840</v>
      </c>
      <c r="F2935" s="8">
        <v>103</v>
      </c>
      <c r="G2935" s="8">
        <v>68</v>
      </c>
      <c r="H2935" s="10">
        <f t="shared" si="619"/>
        <v>66.019417475728162</v>
      </c>
    </row>
    <row r="2936" spans="1:8" x14ac:dyDescent="0.2">
      <c r="B2936" s="8">
        <v>114067002</v>
      </c>
      <c r="C2936" s="9" t="s">
        <v>4427</v>
      </c>
      <c r="D2936" s="1" t="s">
        <v>2760</v>
      </c>
      <c r="E2936" s="8">
        <v>5025</v>
      </c>
      <c r="F2936" s="8">
        <v>626</v>
      </c>
      <c r="G2936" s="8">
        <v>393</v>
      </c>
      <c r="H2936" s="10">
        <f t="shared" si="619"/>
        <v>62.779552715654951</v>
      </c>
    </row>
    <row r="2937" spans="1:8" x14ac:dyDescent="0.2">
      <c r="B2937" s="8">
        <v>114067002</v>
      </c>
      <c r="C2937" s="9" t="s">
        <v>4427</v>
      </c>
      <c r="D2937" s="1" t="s">
        <v>2761</v>
      </c>
      <c r="E2937" s="8">
        <v>831</v>
      </c>
      <c r="F2937" s="8">
        <v>639</v>
      </c>
      <c r="G2937" s="8">
        <v>440</v>
      </c>
      <c r="H2937" s="10">
        <f t="shared" si="619"/>
        <v>68.85758998435054</v>
      </c>
    </row>
    <row r="2938" spans="1:8" x14ac:dyDescent="0.2">
      <c r="A2938" s="11" t="s">
        <v>2762</v>
      </c>
      <c r="B2938" s="12">
        <f>SUBTOTAL(3,B2916:B2937)</f>
        <v>22</v>
      </c>
      <c r="C2938" s="13"/>
      <c r="D2938" s="14"/>
      <c r="E2938" s="12"/>
      <c r="F2938" s="12">
        <f t="shared" ref="F2938:G2938" si="627">SUM(F2916:F2937)</f>
        <v>17288</v>
      </c>
      <c r="G2938" s="12">
        <f t="shared" si="627"/>
        <v>11654</v>
      </c>
      <c r="H2938" s="15">
        <f t="shared" si="619"/>
        <v>67.410920869967612</v>
      </c>
    </row>
    <row r="2939" spans="1:8" x14ac:dyDescent="0.2">
      <c r="B2939" s="8">
        <v>112675503</v>
      </c>
      <c r="C2939" s="9" t="s">
        <v>4428</v>
      </c>
      <c r="D2939" s="1" t="s">
        <v>391</v>
      </c>
      <c r="E2939" s="8">
        <v>6837</v>
      </c>
      <c r="F2939" s="8">
        <v>353</v>
      </c>
      <c r="G2939" s="8">
        <v>93</v>
      </c>
      <c r="H2939" s="10">
        <f t="shared" si="619"/>
        <v>26.345609065155806</v>
      </c>
    </row>
    <row r="2940" spans="1:8" x14ac:dyDescent="0.2">
      <c r="B2940" s="8">
        <v>112675503</v>
      </c>
      <c r="C2940" s="9" t="s">
        <v>4428</v>
      </c>
      <c r="D2940" s="1" t="s">
        <v>2763</v>
      </c>
      <c r="E2940" s="8">
        <v>4596</v>
      </c>
      <c r="F2940" s="8">
        <v>73</v>
      </c>
      <c r="G2940" s="8">
        <v>13</v>
      </c>
      <c r="H2940" s="10">
        <f t="shared" si="619"/>
        <v>17.80821917808219</v>
      </c>
    </row>
    <row r="2941" spans="1:8" x14ac:dyDescent="0.2">
      <c r="B2941" s="8">
        <v>112675503</v>
      </c>
      <c r="C2941" s="9" t="s">
        <v>4428</v>
      </c>
      <c r="D2941" s="1" t="s">
        <v>4769</v>
      </c>
      <c r="E2941" s="8">
        <v>8050</v>
      </c>
      <c r="F2941" s="8">
        <v>701</v>
      </c>
      <c r="G2941" s="8">
        <v>105</v>
      </c>
      <c r="H2941" s="10">
        <f t="shared" si="619"/>
        <v>14.978601997146935</v>
      </c>
    </row>
    <row r="2942" spans="1:8" x14ac:dyDescent="0.2">
      <c r="B2942" s="8">
        <v>112675503</v>
      </c>
      <c r="C2942" s="9" t="s">
        <v>4428</v>
      </c>
      <c r="D2942" s="1" t="s">
        <v>2764</v>
      </c>
      <c r="E2942" s="8">
        <v>4593</v>
      </c>
      <c r="F2942" s="8">
        <v>416</v>
      </c>
      <c r="G2942" s="8">
        <v>35</v>
      </c>
      <c r="H2942" s="10">
        <f t="shared" si="619"/>
        <v>8.4134615384615383</v>
      </c>
    </row>
    <row r="2943" spans="1:8" x14ac:dyDescent="0.2">
      <c r="B2943" s="8">
        <v>112675503</v>
      </c>
      <c r="C2943" s="9" t="s">
        <v>4428</v>
      </c>
      <c r="D2943" s="1" t="s">
        <v>2765</v>
      </c>
      <c r="E2943" s="8">
        <v>4595</v>
      </c>
      <c r="F2943" s="8">
        <v>485</v>
      </c>
      <c r="G2943" s="8">
        <v>167</v>
      </c>
      <c r="H2943" s="10">
        <f t="shared" si="619"/>
        <v>34.432989690721648</v>
      </c>
    </row>
    <row r="2944" spans="1:8" x14ac:dyDescent="0.2">
      <c r="B2944" s="8">
        <v>112675503</v>
      </c>
      <c r="C2944" s="9" t="s">
        <v>4428</v>
      </c>
      <c r="D2944" s="1" t="s">
        <v>2766</v>
      </c>
      <c r="E2944" s="8">
        <v>4589</v>
      </c>
      <c r="F2944" s="8">
        <v>277</v>
      </c>
      <c r="G2944" s="8">
        <v>54</v>
      </c>
      <c r="H2944" s="10">
        <f t="shared" si="619"/>
        <v>19.494584837545126</v>
      </c>
    </row>
    <row r="2945" spans="1:8" x14ac:dyDescent="0.2">
      <c r="B2945" s="8">
        <v>112675503</v>
      </c>
      <c r="C2945" s="9" t="s">
        <v>4428</v>
      </c>
      <c r="D2945" s="1" t="s">
        <v>2767</v>
      </c>
      <c r="E2945" s="8">
        <v>5362</v>
      </c>
      <c r="F2945" s="8">
        <v>408</v>
      </c>
      <c r="G2945" s="8">
        <v>109</v>
      </c>
      <c r="H2945" s="10">
        <f t="shared" si="619"/>
        <v>26.715686274509803</v>
      </c>
    </row>
    <row r="2946" spans="1:8" x14ac:dyDescent="0.2">
      <c r="B2946" s="8">
        <v>112675503</v>
      </c>
      <c r="C2946" s="9" t="s">
        <v>4428</v>
      </c>
      <c r="D2946" s="1" t="s">
        <v>2768</v>
      </c>
      <c r="E2946" s="8">
        <v>4597</v>
      </c>
      <c r="F2946" s="8">
        <v>910</v>
      </c>
      <c r="G2946" s="8">
        <v>154</v>
      </c>
      <c r="H2946" s="10">
        <f t="shared" si="619"/>
        <v>16.923076923076923</v>
      </c>
    </row>
    <row r="2947" spans="1:8" x14ac:dyDescent="0.2">
      <c r="B2947" s="8">
        <v>112675503</v>
      </c>
      <c r="C2947" s="9" t="s">
        <v>4428</v>
      </c>
      <c r="D2947" s="1" t="s">
        <v>2769</v>
      </c>
      <c r="E2947" s="8">
        <v>4598</v>
      </c>
      <c r="F2947" s="8">
        <v>1539</v>
      </c>
      <c r="G2947" s="8">
        <v>205</v>
      </c>
      <c r="H2947" s="10">
        <f t="shared" si="619"/>
        <v>13.32033788174139</v>
      </c>
    </row>
    <row r="2948" spans="1:8" x14ac:dyDescent="0.2">
      <c r="B2948" s="8">
        <v>112675503</v>
      </c>
      <c r="C2948" s="9" t="s">
        <v>4428</v>
      </c>
      <c r="D2948" s="1" t="s">
        <v>2770</v>
      </c>
      <c r="E2948" s="8">
        <v>7319</v>
      </c>
      <c r="F2948" s="8">
        <v>80</v>
      </c>
      <c r="G2948" s="8">
        <v>31</v>
      </c>
      <c r="H2948" s="10">
        <f t="shared" ref="H2948:H3011" si="628">G2948/F2948*100</f>
        <v>38.75</v>
      </c>
    </row>
    <row r="2949" spans="1:8" x14ac:dyDescent="0.2">
      <c r="A2949" s="11" t="s">
        <v>2771</v>
      </c>
      <c r="B2949" s="12">
        <f>SUBTOTAL(3,B2939:B2948)</f>
        <v>10</v>
      </c>
      <c r="C2949" s="13"/>
      <c r="D2949" s="14"/>
      <c r="E2949" s="12"/>
      <c r="F2949" s="12">
        <f t="shared" ref="F2949:G2949" si="629">SUM(F2939:F2948)</f>
        <v>5242</v>
      </c>
      <c r="G2949" s="12">
        <f t="shared" si="629"/>
        <v>966</v>
      </c>
      <c r="H2949" s="15">
        <f t="shared" si="628"/>
        <v>18.428080885158337</v>
      </c>
    </row>
    <row r="2950" spans="1:8" x14ac:dyDescent="0.2">
      <c r="B2950" s="8">
        <v>326510160</v>
      </c>
      <c r="C2950" s="9" t="s">
        <v>4770</v>
      </c>
      <c r="D2950" s="1" t="s">
        <v>4770</v>
      </c>
      <c r="E2950" s="8">
        <v>500001422</v>
      </c>
      <c r="F2950" s="8">
        <v>139</v>
      </c>
      <c r="G2950" s="8">
        <v>30</v>
      </c>
      <c r="H2950" s="10">
        <f t="shared" si="628"/>
        <v>21.582733812949641</v>
      </c>
    </row>
    <row r="2951" spans="1:8" x14ac:dyDescent="0.2">
      <c r="A2951" s="11" t="s">
        <v>2772</v>
      </c>
      <c r="B2951" s="12">
        <f>SUBTOTAL(3,B2950:B2950)</f>
        <v>1</v>
      </c>
      <c r="C2951" s="13"/>
      <c r="D2951" s="14"/>
      <c r="E2951" s="12"/>
      <c r="F2951" s="12">
        <f t="shared" ref="F2951:G2951" si="630">SUM(F2950)</f>
        <v>139</v>
      </c>
      <c r="G2951" s="12">
        <f t="shared" si="630"/>
        <v>30</v>
      </c>
      <c r="H2951" s="15">
        <f t="shared" si="628"/>
        <v>21.582733812949641</v>
      </c>
    </row>
    <row r="2952" spans="1:8" x14ac:dyDescent="0.2">
      <c r="B2952" s="8">
        <v>106168003</v>
      </c>
      <c r="C2952" s="9" t="s">
        <v>4429</v>
      </c>
      <c r="D2952" s="1" t="s">
        <v>2773</v>
      </c>
      <c r="E2952" s="8">
        <v>1495</v>
      </c>
      <c r="F2952" s="8">
        <v>528</v>
      </c>
      <c r="G2952" s="8">
        <v>131</v>
      </c>
      <c r="H2952" s="10">
        <f t="shared" si="628"/>
        <v>24.810606060606062</v>
      </c>
    </row>
    <row r="2953" spans="1:8" x14ac:dyDescent="0.2">
      <c r="B2953" s="8">
        <v>106168003</v>
      </c>
      <c r="C2953" s="9" t="s">
        <v>4429</v>
      </c>
      <c r="D2953" s="1" t="s">
        <v>2774</v>
      </c>
      <c r="E2953" s="8">
        <v>8168</v>
      </c>
      <c r="F2953" s="8">
        <v>353</v>
      </c>
      <c r="G2953" s="8">
        <v>106</v>
      </c>
      <c r="H2953" s="10">
        <f t="shared" si="628"/>
        <v>30.028328611898019</v>
      </c>
    </row>
    <row r="2954" spans="1:8" x14ac:dyDescent="0.2">
      <c r="B2954" s="8">
        <v>106168003</v>
      </c>
      <c r="C2954" s="9" t="s">
        <v>4429</v>
      </c>
      <c r="D2954" s="1" t="s">
        <v>2775</v>
      </c>
      <c r="E2954" s="8">
        <v>8169</v>
      </c>
      <c r="F2954" s="8">
        <v>280</v>
      </c>
      <c r="G2954" s="8">
        <v>95</v>
      </c>
      <c r="H2954" s="10">
        <f t="shared" si="628"/>
        <v>33.928571428571431</v>
      </c>
    </row>
    <row r="2955" spans="1:8" x14ac:dyDescent="0.2">
      <c r="A2955" s="11" t="s">
        <v>2776</v>
      </c>
      <c r="B2955" s="12">
        <f>SUBTOTAL(3,B2952:B2954)</f>
        <v>3</v>
      </c>
      <c r="C2955" s="13"/>
      <c r="D2955" s="14"/>
      <c r="E2955" s="12"/>
      <c r="F2955" s="12">
        <f t="shared" ref="F2955:G2955" si="631">SUM(F2952:F2954)</f>
        <v>1161</v>
      </c>
      <c r="G2955" s="12">
        <f t="shared" si="631"/>
        <v>332</v>
      </c>
      <c r="H2955" s="15">
        <f t="shared" si="628"/>
        <v>28.59603789836348</v>
      </c>
    </row>
    <row r="2956" spans="1:8" x14ac:dyDescent="0.2">
      <c r="B2956" s="8">
        <v>203024715</v>
      </c>
      <c r="C2956" s="9" t="s">
        <v>2777</v>
      </c>
      <c r="D2956" s="1" t="s">
        <v>2777</v>
      </c>
      <c r="E2956" s="8">
        <v>203024715</v>
      </c>
      <c r="F2956" s="8">
        <v>163</v>
      </c>
      <c r="G2956" s="8">
        <v>8</v>
      </c>
      <c r="H2956" s="10">
        <f t="shared" si="628"/>
        <v>4.9079754601226995</v>
      </c>
    </row>
    <row r="2957" spans="1:8" x14ac:dyDescent="0.2">
      <c r="A2957" s="11" t="s">
        <v>2778</v>
      </c>
      <c r="B2957" s="12">
        <f>SUBTOTAL(3,B2956:B2956)</f>
        <v>1</v>
      </c>
      <c r="C2957" s="13"/>
      <c r="D2957" s="14"/>
      <c r="E2957" s="12"/>
      <c r="F2957" s="12">
        <f t="shared" ref="F2957:G2957" si="632">SUM(F2956)</f>
        <v>163</v>
      </c>
      <c r="G2957" s="12">
        <f t="shared" si="632"/>
        <v>8</v>
      </c>
      <c r="H2957" s="15">
        <f t="shared" si="628"/>
        <v>4.9079754601226995</v>
      </c>
    </row>
    <row r="2958" spans="1:8" x14ac:dyDescent="0.2">
      <c r="B2958" s="8">
        <v>124153350</v>
      </c>
      <c r="C2958" s="9" t="s">
        <v>2779</v>
      </c>
      <c r="D2958" s="1" t="s">
        <v>2780</v>
      </c>
      <c r="E2958" s="8">
        <v>315240000</v>
      </c>
      <c r="F2958" s="8">
        <v>479</v>
      </c>
      <c r="G2958" s="8">
        <v>62</v>
      </c>
      <c r="H2958" s="10">
        <f t="shared" si="628"/>
        <v>12.943632567849686</v>
      </c>
    </row>
    <row r="2959" spans="1:8" x14ac:dyDescent="0.2">
      <c r="B2959" s="8">
        <v>124153350</v>
      </c>
      <c r="C2959" s="9" t="s">
        <v>2779</v>
      </c>
      <c r="D2959" s="1" t="s">
        <v>2781</v>
      </c>
      <c r="E2959" s="8">
        <v>7636</v>
      </c>
      <c r="F2959" s="8">
        <v>424</v>
      </c>
      <c r="G2959" s="8">
        <v>55</v>
      </c>
      <c r="H2959" s="10">
        <f t="shared" si="628"/>
        <v>12.971698113207546</v>
      </c>
    </row>
    <row r="2960" spans="1:8" x14ac:dyDescent="0.2">
      <c r="A2960" s="11" t="s">
        <v>2782</v>
      </c>
      <c r="B2960" s="12">
        <f>SUBTOTAL(3,B2958:B2959)</f>
        <v>2</v>
      </c>
      <c r="C2960" s="13"/>
      <c r="D2960" s="14"/>
      <c r="E2960" s="12"/>
      <c r="F2960" s="12">
        <f t="shared" ref="F2960:G2960" si="633">SUM(F2958:F2959)</f>
        <v>903</v>
      </c>
      <c r="G2960" s="12">
        <f t="shared" si="633"/>
        <v>117</v>
      </c>
      <c r="H2960" s="15">
        <f t="shared" si="628"/>
        <v>12.956810631229235</v>
      </c>
    </row>
    <row r="2961" spans="1:8" x14ac:dyDescent="0.2">
      <c r="B2961" s="8">
        <v>213367552</v>
      </c>
      <c r="C2961" s="9" t="s">
        <v>2783</v>
      </c>
      <c r="D2961" s="1" t="s">
        <v>2783</v>
      </c>
      <c r="E2961" s="8">
        <v>213367202</v>
      </c>
      <c r="F2961" s="8">
        <v>172</v>
      </c>
      <c r="G2961" s="8">
        <v>35</v>
      </c>
      <c r="H2961" s="10">
        <f t="shared" si="628"/>
        <v>20.348837209302324</v>
      </c>
    </row>
    <row r="2962" spans="1:8" x14ac:dyDescent="0.2">
      <c r="A2962" s="11" t="s">
        <v>2784</v>
      </c>
      <c r="B2962" s="12">
        <f>SUBTOTAL(3,B2961:B2961)</f>
        <v>1</v>
      </c>
      <c r="C2962" s="13"/>
      <c r="D2962" s="14"/>
      <c r="E2962" s="12"/>
      <c r="F2962" s="12">
        <f t="shared" ref="F2962:G2962" si="634">SUM(F2961)</f>
        <v>172</v>
      </c>
      <c r="G2962" s="12">
        <f t="shared" si="634"/>
        <v>35</v>
      </c>
      <c r="H2962" s="15">
        <f t="shared" si="628"/>
        <v>20.348837209302324</v>
      </c>
    </row>
    <row r="2963" spans="1:8" x14ac:dyDescent="0.2">
      <c r="B2963" s="8">
        <v>104435303</v>
      </c>
      <c r="C2963" s="9" t="s">
        <v>4430</v>
      </c>
      <c r="D2963" s="1" t="s">
        <v>2785</v>
      </c>
      <c r="E2963" s="8">
        <v>3164</v>
      </c>
      <c r="F2963" s="8">
        <v>577</v>
      </c>
      <c r="G2963" s="8">
        <v>245</v>
      </c>
      <c r="H2963" s="10">
        <f t="shared" si="628"/>
        <v>42.461005199306761</v>
      </c>
    </row>
    <row r="2964" spans="1:8" x14ac:dyDescent="0.2">
      <c r="B2964" s="8">
        <v>104435303</v>
      </c>
      <c r="C2964" s="9" t="s">
        <v>4430</v>
      </c>
      <c r="D2964" s="1" t="s">
        <v>2786</v>
      </c>
      <c r="E2964" s="8">
        <v>3165</v>
      </c>
      <c r="F2964" s="8">
        <v>602</v>
      </c>
      <c r="G2964" s="8">
        <v>189</v>
      </c>
      <c r="H2964" s="10">
        <f t="shared" si="628"/>
        <v>31.395348837209301</v>
      </c>
    </row>
    <row r="2965" spans="1:8" x14ac:dyDescent="0.2">
      <c r="A2965" s="11" t="s">
        <v>2787</v>
      </c>
      <c r="B2965" s="12">
        <f>SUBTOTAL(3,B2963:B2964)</f>
        <v>2</v>
      </c>
      <c r="C2965" s="13"/>
      <c r="D2965" s="14"/>
      <c r="E2965" s="12"/>
      <c r="F2965" s="12">
        <f t="shared" ref="F2965:G2965" si="635">SUM(F2963:F2964)</f>
        <v>1179</v>
      </c>
      <c r="G2965" s="12">
        <f t="shared" si="635"/>
        <v>434</v>
      </c>
      <c r="H2965" s="15">
        <f t="shared" si="628"/>
        <v>36.810856658184903</v>
      </c>
    </row>
    <row r="2966" spans="1:8" x14ac:dyDescent="0.2">
      <c r="B2966" s="8">
        <v>126510008</v>
      </c>
      <c r="C2966" s="9" t="s">
        <v>2788</v>
      </c>
      <c r="D2966" s="1" t="s">
        <v>2789</v>
      </c>
      <c r="E2966" s="8">
        <v>126510008</v>
      </c>
      <c r="F2966" s="8">
        <v>519</v>
      </c>
      <c r="G2966" s="8">
        <v>105</v>
      </c>
      <c r="H2966" s="10">
        <f t="shared" si="628"/>
        <v>20.23121387283237</v>
      </c>
    </row>
    <row r="2967" spans="1:8" x14ac:dyDescent="0.2">
      <c r="A2967" s="11" t="s">
        <v>2790</v>
      </c>
      <c r="B2967" s="12">
        <f>SUBTOTAL(3,B2966:B2966)</f>
        <v>1</v>
      </c>
      <c r="C2967" s="13"/>
      <c r="D2967" s="14"/>
      <c r="E2967" s="12"/>
      <c r="F2967" s="12">
        <f t="shared" ref="F2967:G2967" si="636">SUM(F2966)</f>
        <v>519</v>
      </c>
      <c r="G2967" s="12">
        <f t="shared" si="636"/>
        <v>105</v>
      </c>
      <c r="H2967" s="15">
        <f t="shared" si="628"/>
        <v>20.23121387283237</v>
      </c>
    </row>
    <row r="2968" spans="1:8" x14ac:dyDescent="0.2">
      <c r="B2968" s="8">
        <v>108116503</v>
      </c>
      <c r="C2968" s="9" t="s">
        <v>4431</v>
      </c>
      <c r="D2968" s="1" t="s">
        <v>2645</v>
      </c>
      <c r="E2968" s="8">
        <v>1278</v>
      </c>
      <c r="F2968" s="8">
        <v>896</v>
      </c>
      <c r="G2968" s="8">
        <v>139</v>
      </c>
      <c r="H2968" s="10">
        <f t="shared" si="628"/>
        <v>15.513392857142858</v>
      </c>
    </row>
    <row r="2969" spans="1:8" x14ac:dyDescent="0.2">
      <c r="B2969" s="8">
        <v>108116503</v>
      </c>
      <c r="C2969" s="9" t="s">
        <v>4431</v>
      </c>
      <c r="D2969" s="1" t="s">
        <v>2791</v>
      </c>
      <c r="E2969" s="8">
        <v>7941</v>
      </c>
      <c r="F2969" s="8">
        <v>834</v>
      </c>
      <c r="G2969" s="8">
        <v>88</v>
      </c>
      <c r="H2969" s="10">
        <f t="shared" si="628"/>
        <v>10.551558752997602</v>
      </c>
    </row>
    <row r="2970" spans="1:8" x14ac:dyDescent="0.2">
      <c r="A2970" s="11" t="s">
        <v>2792</v>
      </c>
      <c r="B2970" s="12">
        <f>SUBTOTAL(3,B2968:B2969)</f>
        <v>2</v>
      </c>
      <c r="C2970" s="13"/>
      <c r="D2970" s="14"/>
      <c r="E2970" s="12"/>
      <c r="F2970" s="12">
        <f t="shared" ref="F2970:G2970" si="637">SUM(F2968:F2969)</f>
        <v>1730</v>
      </c>
      <c r="G2970" s="12">
        <f t="shared" si="637"/>
        <v>227</v>
      </c>
      <c r="H2970" s="15">
        <f t="shared" si="628"/>
        <v>13.121387283236993</v>
      </c>
    </row>
    <row r="2971" spans="1:8" x14ac:dyDescent="0.2">
      <c r="B2971" s="8">
        <v>109246003</v>
      </c>
      <c r="C2971" s="9" t="s">
        <v>4432</v>
      </c>
      <c r="D2971" s="1" t="s">
        <v>2793</v>
      </c>
      <c r="E2971" s="8">
        <v>1989</v>
      </c>
      <c r="F2971" s="8">
        <v>522</v>
      </c>
      <c r="G2971" s="8">
        <v>125</v>
      </c>
      <c r="H2971" s="10">
        <f t="shared" si="628"/>
        <v>23.946360153256705</v>
      </c>
    </row>
    <row r="2972" spans="1:8" x14ac:dyDescent="0.2">
      <c r="B2972" s="8">
        <v>109246003</v>
      </c>
      <c r="C2972" s="9" t="s">
        <v>4432</v>
      </c>
      <c r="D2972" s="1" t="s">
        <v>2794</v>
      </c>
      <c r="E2972" s="8">
        <v>7413</v>
      </c>
      <c r="F2972" s="8">
        <v>370</v>
      </c>
      <c r="G2972" s="8">
        <v>147</v>
      </c>
      <c r="H2972" s="10">
        <f t="shared" si="628"/>
        <v>39.729729729729726</v>
      </c>
    </row>
    <row r="2973" spans="1:8" x14ac:dyDescent="0.2">
      <c r="A2973" s="11" t="s">
        <v>2795</v>
      </c>
      <c r="B2973" s="12">
        <f>SUBTOTAL(3,B2971:B2972)</f>
        <v>2</v>
      </c>
      <c r="C2973" s="13"/>
      <c r="D2973" s="14"/>
      <c r="E2973" s="12"/>
      <c r="F2973" s="12">
        <f t="shared" ref="F2973:G2973" si="638">SUM(F2971:F2972)</f>
        <v>892</v>
      </c>
      <c r="G2973" s="12">
        <f t="shared" si="638"/>
        <v>272</v>
      </c>
      <c r="H2973" s="15">
        <f t="shared" si="628"/>
        <v>30.493273542600896</v>
      </c>
    </row>
    <row r="2974" spans="1:8" x14ac:dyDescent="0.2">
      <c r="B2974" s="8">
        <v>125237702</v>
      </c>
      <c r="C2974" s="9" t="s">
        <v>4433</v>
      </c>
      <c r="D2974" s="1" t="s">
        <v>2796</v>
      </c>
      <c r="E2974" s="8">
        <v>1925</v>
      </c>
      <c r="F2974" s="8">
        <v>443</v>
      </c>
      <c r="G2974" s="8">
        <v>88</v>
      </c>
      <c r="H2974" s="10">
        <f t="shared" si="628"/>
        <v>19.864559819413092</v>
      </c>
    </row>
    <row r="2975" spans="1:8" x14ac:dyDescent="0.2">
      <c r="B2975" s="8">
        <v>125237702</v>
      </c>
      <c r="C2975" s="9" t="s">
        <v>4433</v>
      </c>
      <c r="D2975" s="1" t="s">
        <v>2797</v>
      </c>
      <c r="E2975" s="8">
        <v>5043</v>
      </c>
      <c r="F2975" s="8">
        <v>191</v>
      </c>
      <c r="G2975" s="8">
        <v>97</v>
      </c>
      <c r="H2975" s="10">
        <f t="shared" si="628"/>
        <v>50.785340314136128</v>
      </c>
    </row>
    <row r="2976" spans="1:8" x14ac:dyDescent="0.2">
      <c r="B2976" s="8">
        <v>125237702</v>
      </c>
      <c r="C2976" s="9" t="s">
        <v>4433</v>
      </c>
      <c r="D2976" s="1" t="s">
        <v>4771</v>
      </c>
      <c r="E2976" s="8">
        <v>997650132</v>
      </c>
      <c r="F2976" s="8">
        <v>293</v>
      </c>
      <c r="G2976" s="8">
        <v>69</v>
      </c>
      <c r="H2976" s="10">
        <f t="shared" si="628"/>
        <v>23.549488054607508</v>
      </c>
    </row>
    <row r="2977" spans="1:8" x14ac:dyDescent="0.2">
      <c r="B2977" s="8">
        <v>125237702</v>
      </c>
      <c r="C2977" s="9" t="s">
        <v>4433</v>
      </c>
      <c r="D2977" s="1" t="s">
        <v>2798</v>
      </c>
      <c r="E2977" s="8">
        <v>1928</v>
      </c>
      <c r="F2977" s="8">
        <v>260</v>
      </c>
      <c r="G2977" s="8">
        <v>43</v>
      </c>
      <c r="H2977" s="10">
        <f t="shared" si="628"/>
        <v>16.538461538461537</v>
      </c>
    </row>
    <row r="2978" spans="1:8" x14ac:dyDescent="0.2">
      <c r="B2978" s="8">
        <v>125237702</v>
      </c>
      <c r="C2978" s="9" t="s">
        <v>4433</v>
      </c>
      <c r="D2978" s="1" t="s">
        <v>2799</v>
      </c>
      <c r="E2978" s="8">
        <v>4705</v>
      </c>
      <c r="F2978" s="8">
        <v>355</v>
      </c>
      <c r="G2978" s="8">
        <v>73</v>
      </c>
      <c r="H2978" s="10">
        <f t="shared" si="628"/>
        <v>20.56338028169014</v>
      </c>
    </row>
    <row r="2979" spans="1:8" x14ac:dyDescent="0.2">
      <c r="B2979" s="8">
        <v>125237702</v>
      </c>
      <c r="C2979" s="9" t="s">
        <v>4433</v>
      </c>
      <c r="D2979" s="1" t="s">
        <v>2800</v>
      </c>
      <c r="E2979" s="8">
        <v>1930</v>
      </c>
      <c r="F2979" s="8">
        <v>208</v>
      </c>
      <c r="G2979" s="8">
        <v>44</v>
      </c>
      <c r="H2979" s="10">
        <f t="shared" si="628"/>
        <v>21.153846153846153</v>
      </c>
    </row>
    <row r="2980" spans="1:8" x14ac:dyDescent="0.2">
      <c r="B2980" s="8">
        <v>125237702</v>
      </c>
      <c r="C2980" s="9" t="s">
        <v>4433</v>
      </c>
      <c r="D2980" s="1" t="s">
        <v>2801</v>
      </c>
      <c r="E2980" s="8">
        <v>1934</v>
      </c>
      <c r="F2980" s="8">
        <v>1905</v>
      </c>
      <c r="G2980" s="8">
        <v>320</v>
      </c>
      <c r="H2980" s="10">
        <f t="shared" si="628"/>
        <v>16.797900262467191</v>
      </c>
    </row>
    <row r="2981" spans="1:8" x14ac:dyDescent="0.2">
      <c r="B2981" s="8">
        <v>125237702</v>
      </c>
      <c r="C2981" s="9" t="s">
        <v>4433</v>
      </c>
      <c r="D2981" s="1" t="s">
        <v>2802</v>
      </c>
      <c r="E2981" s="8">
        <v>7218</v>
      </c>
      <c r="F2981" s="8">
        <v>1288</v>
      </c>
      <c r="G2981" s="8">
        <v>257</v>
      </c>
      <c r="H2981" s="10">
        <f t="shared" si="628"/>
        <v>19.953416149068325</v>
      </c>
    </row>
    <row r="2982" spans="1:8" x14ac:dyDescent="0.2">
      <c r="B2982" s="8">
        <v>125237702</v>
      </c>
      <c r="C2982" s="9" t="s">
        <v>4433</v>
      </c>
      <c r="D2982" s="1" t="s">
        <v>2803</v>
      </c>
      <c r="E2982" s="8">
        <v>1932</v>
      </c>
      <c r="F2982" s="8">
        <v>324</v>
      </c>
      <c r="G2982" s="8">
        <v>142</v>
      </c>
      <c r="H2982" s="10">
        <f t="shared" si="628"/>
        <v>43.827160493827158</v>
      </c>
    </row>
    <row r="2983" spans="1:8" x14ac:dyDescent="0.2">
      <c r="A2983" s="11" t="s">
        <v>2804</v>
      </c>
      <c r="B2983" s="12">
        <f>SUBTOTAL(3,B2974:B2982)</f>
        <v>9</v>
      </c>
      <c r="C2983" s="13"/>
      <c r="D2983" s="14"/>
      <c r="E2983" s="12"/>
      <c r="F2983" s="12">
        <f t="shared" ref="F2983:G2983" si="639">SUM(F2974:F2982)</f>
        <v>5267</v>
      </c>
      <c r="G2983" s="12">
        <f t="shared" si="639"/>
        <v>1133</v>
      </c>
      <c r="H2983" s="15">
        <f t="shared" si="628"/>
        <v>21.51129675337004</v>
      </c>
    </row>
    <row r="2984" spans="1:8" x14ac:dyDescent="0.2">
      <c r="B2984" s="8">
        <v>101637002</v>
      </c>
      <c r="C2984" s="9" t="s">
        <v>4434</v>
      </c>
      <c r="D2984" s="1" t="s">
        <v>4772</v>
      </c>
      <c r="E2984" s="8">
        <v>4268</v>
      </c>
      <c r="F2984" s="8">
        <v>547</v>
      </c>
      <c r="G2984" s="8">
        <v>166</v>
      </c>
      <c r="H2984" s="10">
        <f t="shared" si="628"/>
        <v>30.347349177330894</v>
      </c>
    </row>
    <row r="2985" spans="1:8" x14ac:dyDescent="0.2">
      <c r="B2985" s="8">
        <v>101637002</v>
      </c>
      <c r="C2985" s="9" t="s">
        <v>4434</v>
      </c>
      <c r="D2985" s="1" t="s">
        <v>4773</v>
      </c>
      <c r="E2985" s="8">
        <v>8197</v>
      </c>
      <c r="F2985" s="8">
        <v>783</v>
      </c>
      <c r="G2985" s="8">
        <v>386</v>
      </c>
      <c r="H2985" s="10">
        <f t="shared" si="628"/>
        <v>49.297573435504475</v>
      </c>
    </row>
    <row r="2986" spans="1:8" x14ac:dyDescent="0.2">
      <c r="B2986" s="8">
        <v>101637002</v>
      </c>
      <c r="C2986" s="9" t="s">
        <v>4434</v>
      </c>
      <c r="D2986" s="1" t="s">
        <v>2805</v>
      </c>
      <c r="E2986" s="8">
        <v>8103</v>
      </c>
      <c r="F2986" s="8">
        <v>694</v>
      </c>
      <c r="G2986" s="8">
        <v>273</v>
      </c>
      <c r="H2986" s="10">
        <f t="shared" si="628"/>
        <v>39.337175792507203</v>
      </c>
    </row>
    <row r="2987" spans="1:8" x14ac:dyDescent="0.2">
      <c r="B2987" s="8">
        <v>101637002</v>
      </c>
      <c r="C2987" s="9" t="s">
        <v>4434</v>
      </c>
      <c r="D2987" s="1" t="s">
        <v>2806</v>
      </c>
      <c r="E2987" s="8">
        <v>7019</v>
      </c>
      <c r="F2987" s="8">
        <v>951</v>
      </c>
      <c r="G2987" s="8">
        <v>273</v>
      </c>
      <c r="H2987" s="10">
        <f t="shared" si="628"/>
        <v>28.706624605678233</v>
      </c>
    </row>
    <row r="2988" spans="1:8" x14ac:dyDescent="0.2">
      <c r="A2988" s="11" t="s">
        <v>2807</v>
      </c>
      <c r="B2988" s="12">
        <f>SUBTOTAL(3,B2984:B2987)</f>
        <v>4</v>
      </c>
      <c r="C2988" s="13"/>
      <c r="D2988" s="14"/>
      <c r="E2988" s="12"/>
      <c r="F2988" s="12">
        <f>SUM(F2984:F2987)</f>
        <v>2975</v>
      </c>
      <c r="G2988" s="12">
        <f>SUM(G2984:G2987)</f>
        <v>1098</v>
      </c>
      <c r="H2988" s="15">
        <f t="shared" si="628"/>
        <v>36.907563025210081</v>
      </c>
    </row>
    <row r="2989" spans="1:8" x14ac:dyDescent="0.2">
      <c r="B2989" s="8">
        <v>119357003</v>
      </c>
      <c r="C2989" s="9" t="s">
        <v>4435</v>
      </c>
      <c r="D2989" s="1" t="s">
        <v>2808</v>
      </c>
      <c r="E2989" s="8">
        <v>5093</v>
      </c>
      <c r="F2989" s="8">
        <v>510</v>
      </c>
      <c r="G2989" s="8">
        <v>128</v>
      </c>
      <c r="H2989" s="10">
        <f t="shared" si="628"/>
        <v>25.098039215686274</v>
      </c>
    </row>
    <row r="2990" spans="1:8" x14ac:dyDescent="0.2">
      <c r="B2990" s="8">
        <v>119357003</v>
      </c>
      <c r="C2990" s="9" t="s">
        <v>4435</v>
      </c>
      <c r="D2990" s="1" t="s">
        <v>2809</v>
      </c>
      <c r="E2990" s="8">
        <v>6748</v>
      </c>
      <c r="F2990" s="8">
        <v>359</v>
      </c>
      <c r="G2990" s="8">
        <v>143</v>
      </c>
      <c r="H2990" s="10">
        <f t="shared" si="628"/>
        <v>39.832869080779943</v>
      </c>
    </row>
    <row r="2991" spans="1:8" x14ac:dyDescent="0.2">
      <c r="B2991" s="8">
        <v>119357003</v>
      </c>
      <c r="C2991" s="9" t="s">
        <v>4435</v>
      </c>
      <c r="D2991" s="1" t="s">
        <v>2810</v>
      </c>
      <c r="E2991" s="8">
        <v>2496</v>
      </c>
      <c r="F2991" s="8">
        <v>697</v>
      </c>
      <c r="G2991" s="8">
        <v>119</v>
      </c>
      <c r="H2991" s="10">
        <f t="shared" si="628"/>
        <v>17.073170731707318</v>
      </c>
    </row>
    <row r="2992" spans="1:8" x14ac:dyDescent="0.2">
      <c r="A2992" s="11" t="s">
        <v>2811</v>
      </c>
      <c r="B2992" s="12">
        <f>SUBTOTAL(3,B2989:B2991)</f>
        <v>3</v>
      </c>
      <c r="C2992" s="13"/>
      <c r="D2992" s="14"/>
      <c r="E2992" s="12"/>
      <c r="F2992" s="12">
        <f t="shared" ref="F2992:G2992" si="640">SUM(F2989:F2991)</f>
        <v>1566</v>
      </c>
      <c r="G2992" s="12">
        <f t="shared" si="640"/>
        <v>390</v>
      </c>
      <c r="H2992" s="15">
        <f t="shared" si="628"/>
        <v>24.904214559386972</v>
      </c>
    </row>
    <row r="2993" spans="1:8" x14ac:dyDescent="0.2">
      <c r="B2993" s="8">
        <v>127045853</v>
      </c>
      <c r="C2993" s="9" t="s">
        <v>4436</v>
      </c>
      <c r="D2993" s="1" t="s">
        <v>2751</v>
      </c>
      <c r="E2993" s="8">
        <v>8189</v>
      </c>
      <c r="F2993" s="8">
        <v>686</v>
      </c>
      <c r="G2993" s="8">
        <v>153</v>
      </c>
      <c r="H2993" s="10">
        <f t="shared" si="628"/>
        <v>22.303206997084548</v>
      </c>
    </row>
    <row r="2994" spans="1:8" x14ac:dyDescent="0.2">
      <c r="B2994" s="8">
        <v>127045853</v>
      </c>
      <c r="C2994" s="9" t="s">
        <v>4436</v>
      </c>
      <c r="D2994" s="1" t="s">
        <v>2812</v>
      </c>
      <c r="E2994" s="8">
        <v>700</v>
      </c>
      <c r="F2994" s="8">
        <v>490</v>
      </c>
      <c r="G2994" s="8">
        <v>75</v>
      </c>
      <c r="H2994" s="10">
        <f t="shared" si="628"/>
        <v>15.306122448979592</v>
      </c>
    </row>
    <row r="2995" spans="1:8" x14ac:dyDescent="0.2">
      <c r="B2995" s="8">
        <v>127045853</v>
      </c>
      <c r="C2995" s="9" t="s">
        <v>4436</v>
      </c>
      <c r="D2995" s="1" t="s">
        <v>2813</v>
      </c>
      <c r="E2995" s="8">
        <v>8188</v>
      </c>
      <c r="F2995" s="8">
        <v>370</v>
      </c>
      <c r="G2995" s="8">
        <v>81</v>
      </c>
      <c r="H2995" s="10">
        <f t="shared" si="628"/>
        <v>21.891891891891895</v>
      </c>
    </row>
    <row r="2996" spans="1:8" x14ac:dyDescent="0.2">
      <c r="A2996" s="11" t="s">
        <v>2814</v>
      </c>
      <c r="B2996" s="12">
        <f>SUBTOTAL(3,B2993:B2995)</f>
        <v>3</v>
      </c>
      <c r="C2996" s="13"/>
      <c r="D2996" s="14"/>
      <c r="E2996" s="12"/>
      <c r="F2996" s="12">
        <f t="shared" ref="F2996:G2996" si="641">SUM(F2993:F2995)</f>
        <v>1546</v>
      </c>
      <c r="G2996" s="12">
        <f t="shared" si="641"/>
        <v>309</v>
      </c>
      <c r="H2996" s="15">
        <f t="shared" si="628"/>
        <v>19.987063389391977</v>
      </c>
    </row>
    <row r="2997" spans="1:8" x14ac:dyDescent="0.2">
      <c r="B2997" s="8">
        <v>103028203</v>
      </c>
      <c r="C2997" s="9" t="s">
        <v>4437</v>
      </c>
      <c r="D2997" s="1" t="s">
        <v>2815</v>
      </c>
      <c r="E2997" s="8">
        <v>6928</v>
      </c>
      <c r="F2997" s="8">
        <v>487</v>
      </c>
      <c r="G2997" s="8">
        <v>95</v>
      </c>
      <c r="H2997" s="10">
        <f t="shared" si="628"/>
        <v>19.507186858316221</v>
      </c>
    </row>
    <row r="2998" spans="1:8" x14ac:dyDescent="0.2">
      <c r="B2998" s="8">
        <v>103028203</v>
      </c>
      <c r="C2998" s="9" t="s">
        <v>4437</v>
      </c>
      <c r="D2998" s="1" t="s">
        <v>2816</v>
      </c>
      <c r="E2998" s="8">
        <v>295</v>
      </c>
      <c r="F2998" s="8">
        <v>341</v>
      </c>
      <c r="G2998" s="8">
        <v>44</v>
      </c>
      <c r="H2998" s="10">
        <f t="shared" si="628"/>
        <v>12.903225806451612</v>
      </c>
    </row>
    <row r="2999" spans="1:8" x14ac:dyDescent="0.2">
      <c r="B2999" s="8">
        <v>103028203</v>
      </c>
      <c r="C2999" s="9" t="s">
        <v>4437</v>
      </c>
      <c r="D2999" s="1" t="s">
        <v>2817</v>
      </c>
      <c r="E2999" s="8">
        <v>6109</v>
      </c>
      <c r="F2999" s="8">
        <v>191</v>
      </c>
      <c r="G2999" s="8">
        <v>101</v>
      </c>
      <c r="H2999" s="10">
        <f t="shared" si="628"/>
        <v>52.879581151832454</v>
      </c>
    </row>
    <row r="3000" spans="1:8" x14ac:dyDescent="0.2">
      <c r="A3000" s="11" t="s">
        <v>2818</v>
      </c>
      <c r="B3000" s="12">
        <f>SUBTOTAL(3,B2997:B2999)</f>
        <v>3</v>
      </c>
      <c r="C3000" s="13"/>
      <c r="D3000" s="14"/>
      <c r="E3000" s="12"/>
      <c r="F3000" s="12">
        <f t="shared" ref="F3000:G3000" si="642">SUM(F2997:F2999)</f>
        <v>1019</v>
      </c>
      <c r="G3000" s="12">
        <f t="shared" si="642"/>
        <v>240</v>
      </c>
      <c r="H3000" s="15">
        <f t="shared" si="628"/>
        <v>23.552502453385674</v>
      </c>
    </row>
    <row r="3001" spans="1:8" x14ac:dyDescent="0.2">
      <c r="B3001" s="8">
        <v>121393330</v>
      </c>
      <c r="C3001" s="9" t="s">
        <v>2819</v>
      </c>
      <c r="D3001" s="1" t="s">
        <v>2820</v>
      </c>
      <c r="E3001" s="8">
        <v>7629</v>
      </c>
      <c r="F3001" s="8">
        <v>315</v>
      </c>
      <c r="G3001" s="8">
        <v>133</v>
      </c>
      <c r="H3001" s="10">
        <f t="shared" si="628"/>
        <v>42.222222222222221</v>
      </c>
    </row>
    <row r="3002" spans="1:8" x14ac:dyDescent="0.2">
      <c r="A3002" s="11" t="s">
        <v>2821</v>
      </c>
      <c r="B3002" s="12">
        <f>SUBTOTAL(3,B3001:B3001)</f>
        <v>1</v>
      </c>
      <c r="C3002" s="13"/>
      <c r="D3002" s="14"/>
      <c r="E3002" s="12"/>
      <c r="F3002" s="12">
        <f t="shared" ref="F3002:G3002" si="643">SUM(F3001)</f>
        <v>315</v>
      </c>
      <c r="G3002" s="12">
        <f t="shared" si="643"/>
        <v>133</v>
      </c>
      <c r="H3002" s="15">
        <f t="shared" si="628"/>
        <v>42.222222222222221</v>
      </c>
    </row>
    <row r="3003" spans="1:8" x14ac:dyDescent="0.2">
      <c r="B3003" s="8">
        <v>127046903</v>
      </c>
      <c r="C3003" s="9" t="s">
        <v>4438</v>
      </c>
      <c r="D3003" s="1" t="s">
        <v>4774</v>
      </c>
      <c r="E3003" s="8">
        <v>7333</v>
      </c>
      <c r="F3003" s="8">
        <v>367</v>
      </c>
      <c r="G3003" s="8">
        <v>189</v>
      </c>
      <c r="H3003" s="10">
        <f t="shared" si="628"/>
        <v>51.498637602179841</v>
      </c>
    </row>
    <row r="3004" spans="1:8" x14ac:dyDescent="0.2">
      <c r="B3004" s="8">
        <v>127046903</v>
      </c>
      <c r="C3004" s="9" t="s">
        <v>4438</v>
      </c>
      <c r="D3004" s="1" t="s">
        <v>4654</v>
      </c>
      <c r="E3004" s="8">
        <v>8000</v>
      </c>
      <c r="F3004" s="8">
        <v>235</v>
      </c>
      <c r="G3004" s="8">
        <v>75</v>
      </c>
      <c r="H3004" s="10">
        <f t="shared" si="628"/>
        <v>31.914893617021278</v>
      </c>
    </row>
    <row r="3005" spans="1:8" x14ac:dyDescent="0.2">
      <c r="B3005" s="8">
        <v>127046903</v>
      </c>
      <c r="C3005" s="9" t="s">
        <v>4438</v>
      </c>
      <c r="D3005" s="1" t="s">
        <v>2822</v>
      </c>
      <c r="E3005" s="8">
        <v>8279</v>
      </c>
      <c r="F3005" s="8">
        <v>174</v>
      </c>
      <c r="G3005" s="8">
        <v>79</v>
      </c>
      <c r="H3005" s="10">
        <f t="shared" si="628"/>
        <v>45.402298850574709</v>
      </c>
    </row>
    <row r="3006" spans="1:8" x14ac:dyDescent="0.2">
      <c r="A3006" s="11" t="s">
        <v>2823</v>
      </c>
      <c r="B3006" s="12">
        <f>SUBTOTAL(3,B3003:B3005)</f>
        <v>3</v>
      </c>
      <c r="C3006" s="13"/>
      <c r="D3006" s="14"/>
      <c r="E3006" s="12"/>
      <c r="F3006" s="12">
        <f t="shared" ref="F3006:G3006" si="644">SUM(F3003:F3005)</f>
        <v>776</v>
      </c>
      <c r="G3006" s="12">
        <f t="shared" si="644"/>
        <v>343</v>
      </c>
      <c r="H3006" s="15">
        <f t="shared" si="628"/>
        <v>44.201030927835049</v>
      </c>
    </row>
    <row r="3007" spans="1:8" x14ac:dyDescent="0.2">
      <c r="B3007" s="8">
        <v>108566303</v>
      </c>
      <c r="C3007" s="9" t="s">
        <v>4439</v>
      </c>
      <c r="D3007" s="1" t="s">
        <v>2824</v>
      </c>
      <c r="E3007" s="8">
        <v>6209</v>
      </c>
      <c r="F3007" s="8">
        <v>387</v>
      </c>
      <c r="G3007" s="8">
        <v>124</v>
      </c>
      <c r="H3007" s="10">
        <f t="shared" si="628"/>
        <v>32.041343669250644</v>
      </c>
    </row>
    <row r="3008" spans="1:8" x14ac:dyDescent="0.2">
      <c r="B3008" s="8">
        <v>108566303</v>
      </c>
      <c r="C3008" s="9" t="s">
        <v>4439</v>
      </c>
      <c r="D3008" s="1" t="s">
        <v>2825</v>
      </c>
      <c r="E3008" s="8">
        <v>6210</v>
      </c>
      <c r="F3008" s="8">
        <v>357</v>
      </c>
      <c r="G3008" s="8">
        <v>59</v>
      </c>
      <c r="H3008" s="10">
        <f t="shared" si="628"/>
        <v>16.526610644257701</v>
      </c>
    </row>
    <row r="3009" spans="1:8" x14ac:dyDescent="0.2">
      <c r="A3009" s="11" t="s">
        <v>2826</v>
      </c>
      <c r="B3009" s="12">
        <f>SUBTOTAL(3,B3007:B3008)</f>
        <v>2</v>
      </c>
      <c r="C3009" s="13"/>
      <c r="D3009" s="14"/>
      <c r="E3009" s="12"/>
      <c r="F3009" s="12">
        <f t="shared" ref="F3009:G3009" si="645">SUM(F3007:F3008)</f>
        <v>744</v>
      </c>
      <c r="G3009" s="12">
        <f t="shared" si="645"/>
        <v>183</v>
      </c>
      <c r="H3009" s="15">
        <f t="shared" si="628"/>
        <v>24.596774193548388</v>
      </c>
    </row>
    <row r="3010" spans="1:8" x14ac:dyDescent="0.2">
      <c r="B3010" s="8">
        <v>212677203</v>
      </c>
      <c r="C3010" s="9" t="s">
        <v>4824</v>
      </c>
      <c r="D3010" s="1" t="s">
        <v>2827</v>
      </c>
      <c r="E3010" s="8">
        <v>212677203</v>
      </c>
      <c r="F3010" s="8">
        <v>109</v>
      </c>
      <c r="G3010" s="8">
        <v>10</v>
      </c>
      <c r="H3010" s="10">
        <f t="shared" si="628"/>
        <v>9.1743119266055047</v>
      </c>
    </row>
    <row r="3011" spans="1:8" x14ac:dyDescent="0.2">
      <c r="A3011" s="11" t="s">
        <v>2828</v>
      </c>
      <c r="B3011" s="12">
        <f>SUBTOTAL(3,B3010:B3010)</f>
        <v>1</v>
      </c>
      <c r="C3011" s="13"/>
      <c r="D3011" s="14"/>
      <c r="E3011" s="12"/>
      <c r="F3011" s="12">
        <f t="shared" ref="F3011:G3011" si="646">SUM(F3010)</f>
        <v>109</v>
      </c>
      <c r="G3011" s="12">
        <f t="shared" si="646"/>
        <v>10</v>
      </c>
      <c r="H3011" s="15">
        <f t="shared" si="628"/>
        <v>9.1743119266055047</v>
      </c>
    </row>
    <row r="3012" spans="1:8" x14ac:dyDescent="0.2">
      <c r="B3012" s="8">
        <v>125237903</v>
      </c>
      <c r="C3012" s="9" t="s">
        <v>4440</v>
      </c>
      <c r="D3012" s="1" t="s">
        <v>2829</v>
      </c>
      <c r="E3012" s="8">
        <v>1940</v>
      </c>
      <c r="F3012" s="8">
        <v>332</v>
      </c>
      <c r="G3012" s="8">
        <v>19</v>
      </c>
      <c r="H3012" s="10">
        <f t="shared" ref="H3012:H3075" si="647">G3012/F3012*100</f>
        <v>5.7228915662650603</v>
      </c>
    </row>
    <row r="3013" spans="1:8" x14ac:dyDescent="0.2">
      <c r="B3013" s="8">
        <v>125237903</v>
      </c>
      <c r="C3013" s="9" t="s">
        <v>4440</v>
      </c>
      <c r="D3013" s="1" t="s">
        <v>2830</v>
      </c>
      <c r="E3013" s="8">
        <v>7365</v>
      </c>
      <c r="F3013" s="8">
        <v>388</v>
      </c>
      <c r="G3013" s="8">
        <v>35</v>
      </c>
      <c r="H3013" s="10">
        <f t="shared" si="647"/>
        <v>9.0206185567010309</v>
      </c>
    </row>
    <row r="3014" spans="1:8" x14ac:dyDescent="0.2">
      <c r="B3014" s="8">
        <v>125237903</v>
      </c>
      <c r="C3014" s="9" t="s">
        <v>4440</v>
      </c>
      <c r="D3014" s="1" t="s">
        <v>2831</v>
      </c>
      <c r="E3014" s="8">
        <v>6514</v>
      </c>
      <c r="F3014" s="8">
        <v>400</v>
      </c>
      <c r="G3014" s="8">
        <v>55</v>
      </c>
      <c r="H3014" s="10">
        <f t="shared" si="647"/>
        <v>13.750000000000002</v>
      </c>
    </row>
    <row r="3015" spans="1:8" x14ac:dyDescent="0.2">
      <c r="B3015" s="8">
        <v>125237903</v>
      </c>
      <c r="C3015" s="9" t="s">
        <v>4440</v>
      </c>
      <c r="D3015" s="1" t="s">
        <v>2832</v>
      </c>
      <c r="E3015" s="8">
        <v>1942</v>
      </c>
      <c r="F3015" s="8">
        <v>1275</v>
      </c>
      <c r="G3015" s="8">
        <v>83</v>
      </c>
      <c r="H3015" s="10">
        <f t="shared" si="647"/>
        <v>6.5098039215686274</v>
      </c>
    </row>
    <row r="3016" spans="1:8" x14ac:dyDescent="0.2">
      <c r="B3016" s="8">
        <v>125237903</v>
      </c>
      <c r="C3016" s="9" t="s">
        <v>4440</v>
      </c>
      <c r="D3016" s="1" t="s">
        <v>2833</v>
      </c>
      <c r="E3016" s="8">
        <v>1937</v>
      </c>
      <c r="F3016" s="8">
        <v>291</v>
      </c>
      <c r="G3016" s="8">
        <v>14</v>
      </c>
      <c r="H3016" s="10">
        <f t="shared" si="647"/>
        <v>4.8109965635738838</v>
      </c>
    </row>
    <row r="3017" spans="1:8" x14ac:dyDescent="0.2">
      <c r="B3017" s="8">
        <v>125237903</v>
      </c>
      <c r="C3017" s="9" t="s">
        <v>4440</v>
      </c>
      <c r="D3017" s="1" t="s">
        <v>2834</v>
      </c>
      <c r="E3017" s="8">
        <v>6625</v>
      </c>
      <c r="F3017" s="8">
        <v>844</v>
      </c>
      <c r="G3017" s="8">
        <v>66</v>
      </c>
      <c r="H3017" s="10">
        <f t="shared" si="647"/>
        <v>7.8199052132701423</v>
      </c>
    </row>
    <row r="3018" spans="1:8" x14ac:dyDescent="0.2">
      <c r="A3018" s="11" t="s">
        <v>2835</v>
      </c>
      <c r="B3018" s="12">
        <f>SUBTOTAL(3,B3012:B3017)</f>
        <v>6</v>
      </c>
      <c r="C3018" s="13"/>
      <c r="D3018" s="14"/>
      <c r="E3018" s="12"/>
      <c r="F3018" s="12">
        <f t="shared" ref="F3018:G3018" si="648">SUM(F3012:F3017)</f>
        <v>3530</v>
      </c>
      <c r="G3018" s="12">
        <f t="shared" si="648"/>
        <v>272</v>
      </c>
      <c r="H3018" s="15">
        <f t="shared" si="647"/>
        <v>7.7053824362606234</v>
      </c>
    </row>
    <row r="3019" spans="1:8" x14ac:dyDescent="0.2">
      <c r="B3019" s="8">
        <v>202024855</v>
      </c>
      <c r="C3019" s="9" t="s">
        <v>4775</v>
      </c>
      <c r="D3019" s="1" t="s">
        <v>4775</v>
      </c>
      <c r="E3019" s="8">
        <v>202024855</v>
      </c>
      <c r="F3019" s="8">
        <v>455</v>
      </c>
      <c r="G3019" s="8">
        <v>26</v>
      </c>
      <c r="H3019" s="10">
        <f t="shared" si="647"/>
        <v>5.7142857142857144</v>
      </c>
    </row>
    <row r="3020" spans="1:8" x14ac:dyDescent="0.2">
      <c r="A3020" s="11" t="s">
        <v>2836</v>
      </c>
      <c r="B3020" s="12">
        <f>SUBTOTAL(3,B3019:B3019)</f>
        <v>1</v>
      </c>
      <c r="C3020" s="13"/>
      <c r="D3020" s="14"/>
      <c r="E3020" s="12"/>
      <c r="F3020" s="12">
        <f t="shared" ref="F3020:G3020" si="649">SUM(F3019)</f>
        <v>455</v>
      </c>
      <c r="G3020" s="12">
        <f t="shared" si="649"/>
        <v>26</v>
      </c>
      <c r="H3020" s="15">
        <f t="shared" si="647"/>
        <v>5.7142857142857144</v>
      </c>
    </row>
    <row r="3021" spans="1:8" x14ac:dyDescent="0.2">
      <c r="B3021" s="8">
        <v>220487002</v>
      </c>
      <c r="C3021" s="9" t="s">
        <v>183</v>
      </c>
      <c r="D3021" s="1" t="s">
        <v>183</v>
      </c>
      <c r="E3021" s="8">
        <v>220487002</v>
      </c>
      <c r="F3021" s="8">
        <v>92</v>
      </c>
      <c r="G3021" s="8">
        <v>3</v>
      </c>
      <c r="H3021" s="10">
        <f t="shared" si="647"/>
        <v>3.2608695652173911</v>
      </c>
    </row>
    <row r="3022" spans="1:8" x14ac:dyDescent="0.2">
      <c r="A3022" s="11" t="s">
        <v>2837</v>
      </c>
      <c r="B3022" s="12">
        <f>SUBTOTAL(3,B3021:B3021)</f>
        <v>1</v>
      </c>
      <c r="C3022" s="13"/>
      <c r="D3022" s="14"/>
      <c r="E3022" s="12"/>
      <c r="F3022" s="12">
        <f t="shared" ref="F3022:G3022" si="650">SUM(F3021)</f>
        <v>92</v>
      </c>
      <c r="G3022" s="12">
        <f t="shared" si="650"/>
        <v>3</v>
      </c>
      <c r="H3022" s="15">
        <f t="shared" si="647"/>
        <v>3.2608695652173911</v>
      </c>
    </row>
    <row r="3023" spans="1:8" x14ac:dyDescent="0.2">
      <c r="B3023" s="8">
        <v>129546803</v>
      </c>
      <c r="C3023" s="9" t="s">
        <v>4441</v>
      </c>
      <c r="D3023" s="1" t="s">
        <v>2838</v>
      </c>
      <c r="E3023" s="8">
        <v>3930</v>
      </c>
      <c r="F3023" s="8">
        <v>599</v>
      </c>
      <c r="G3023" s="8">
        <v>193</v>
      </c>
      <c r="H3023" s="10">
        <f t="shared" si="647"/>
        <v>32.220367278797994</v>
      </c>
    </row>
    <row r="3024" spans="1:8" x14ac:dyDescent="0.2">
      <c r="A3024" s="11" t="s">
        <v>2839</v>
      </c>
      <c r="B3024" s="12">
        <f>SUBTOTAL(3,B3023:B3023)</f>
        <v>1</v>
      </c>
      <c r="C3024" s="13"/>
      <c r="D3024" s="14"/>
      <c r="E3024" s="12"/>
      <c r="F3024" s="12">
        <f t="shared" ref="F3024:G3024" si="651">SUM(F3023)</f>
        <v>599</v>
      </c>
      <c r="G3024" s="12">
        <f t="shared" si="651"/>
        <v>193</v>
      </c>
      <c r="H3024" s="15">
        <f t="shared" si="647"/>
        <v>32.220367278797994</v>
      </c>
    </row>
    <row r="3025" spans="1:8" x14ac:dyDescent="0.2">
      <c r="B3025" s="8">
        <v>202023425</v>
      </c>
      <c r="C3025" s="9" t="s">
        <v>4670</v>
      </c>
      <c r="D3025" s="1" t="s">
        <v>2840</v>
      </c>
      <c r="E3025" s="8">
        <v>202023425</v>
      </c>
      <c r="F3025" s="8">
        <v>215</v>
      </c>
      <c r="G3025" s="8">
        <v>70</v>
      </c>
      <c r="H3025" s="10">
        <f t="shared" si="647"/>
        <v>32.558139534883722</v>
      </c>
    </row>
    <row r="3026" spans="1:8" x14ac:dyDescent="0.2">
      <c r="A3026" s="11" t="s">
        <v>2841</v>
      </c>
      <c r="B3026" s="12">
        <f>SUBTOTAL(3,B3025:B3025)</f>
        <v>1</v>
      </c>
      <c r="C3026" s="13"/>
      <c r="D3026" s="14"/>
      <c r="E3026" s="12"/>
      <c r="F3026" s="12">
        <f t="shared" ref="F3026:G3026" si="652">SUM(F3025)</f>
        <v>215</v>
      </c>
      <c r="G3026" s="12">
        <f t="shared" si="652"/>
        <v>70</v>
      </c>
      <c r="H3026" s="15">
        <f t="shared" si="647"/>
        <v>32.558139534883722</v>
      </c>
    </row>
    <row r="3027" spans="1:8" x14ac:dyDescent="0.2">
      <c r="B3027" s="8">
        <v>109248003</v>
      </c>
      <c r="C3027" s="9" t="s">
        <v>4442</v>
      </c>
      <c r="D3027" s="1" t="s">
        <v>2842</v>
      </c>
      <c r="E3027" s="8">
        <v>1978</v>
      </c>
      <c r="F3027" s="8">
        <v>143</v>
      </c>
      <c r="G3027" s="8">
        <v>53</v>
      </c>
      <c r="H3027" s="10">
        <f t="shared" si="647"/>
        <v>37.06293706293706</v>
      </c>
    </row>
    <row r="3028" spans="1:8" x14ac:dyDescent="0.2">
      <c r="B3028" s="8">
        <v>109248003</v>
      </c>
      <c r="C3028" s="9" t="s">
        <v>4442</v>
      </c>
      <c r="D3028" s="1" t="s">
        <v>2843</v>
      </c>
      <c r="E3028" s="8">
        <v>309240002</v>
      </c>
      <c r="F3028" s="8">
        <v>9</v>
      </c>
      <c r="G3028" s="8">
        <v>5</v>
      </c>
      <c r="H3028" s="10">
        <f t="shared" si="647"/>
        <v>55.555555555555557</v>
      </c>
    </row>
    <row r="3029" spans="1:8" x14ac:dyDescent="0.2">
      <c r="B3029" s="8">
        <v>109248003</v>
      </c>
      <c r="C3029" s="9" t="s">
        <v>4442</v>
      </c>
      <c r="D3029" s="1" t="s">
        <v>2844</v>
      </c>
      <c r="E3029" s="8">
        <v>1991</v>
      </c>
      <c r="F3029" s="8">
        <v>179</v>
      </c>
      <c r="G3029" s="8">
        <v>40</v>
      </c>
      <c r="H3029" s="10">
        <f t="shared" si="647"/>
        <v>22.346368715083798</v>
      </c>
    </row>
    <row r="3030" spans="1:8" x14ac:dyDescent="0.2">
      <c r="B3030" s="8">
        <v>109248003</v>
      </c>
      <c r="C3030" s="9" t="s">
        <v>4442</v>
      </c>
      <c r="D3030" s="1" t="s">
        <v>2845</v>
      </c>
      <c r="E3030" s="8">
        <v>6697</v>
      </c>
      <c r="F3030" s="8">
        <v>634</v>
      </c>
      <c r="G3030" s="8">
        <v>170</v>
      </c>
      <c r="H3030" s="10">
        <f t="shared" si="647"/>
        <v>26.813880126182966</v>
      </c>
    </row>
    <row r="3031" spans="1:8" x14ac:dyDescent="0.2">
      <c r="B3031" s="8">
        <v>109248003</v>
      </c>
      <c r="C3031" s="9" t="s">
        <v>4442</v>
      </c>
      <c r="D3031" s="1" t="s">
        <v>2846</v>
      </c>
      <c r="E3031" s="8">
        <v>1992</v>
      </c>
      <c r="F3031" s="8">
        <v>532</v>
      </c>
      <c r="G3031" s="8">
        <v>134</v>
      </c>
      <c r="H3031" s="10">
        <f t="shared" si="647"/>
        <v>25.18796992481203</v>
      </c>
    </row>
    <row r="3032" spans="1:8" x14ac:dyDescent="0.2">
      <c r="B3032" s="8">
        <v>109248003</v>
      </c>
      <c r="C3032" s="9" t="s">
        <v>4442</v>
      </c>
      <c r="D3032" s="1" t="s">
        <v>2847</v>
      </c>
      <c r="E3032" s="8">
        <v>5169</v>
      </c>
      <c r="F3032" s="8">
        <v>690</v>
      </c>
      <c r="G3032" s="8">
        <v>135</v>
      </c>
      <c r="H3032" s="10">
        <f t="shared" si="647"/>
        <v>19.565217391304348</v>
      </c>
    </row>
    <row r="3033" spans="1:8" x14ac:dyDescent="0.2">
      <c r="A3033" s="11" t="s">
        <v>2848</v>
      </c>
      <c r="B3033" s="12">
        <f>SUBTOTAL(3,B3027:B3032)</f>
        <v>6</v>
      </c>
      <c r="C3033" s="13"/>
      <c r="D3033" s="14"/>
      <c r="E3033" s="12"/>
      <c r="F3033" s="12">
        <f t="shared" ref="F3033:G3033" si="653">SUM(F3027:F3032)</f>
        <v>2187</v>
      </c>
      <c r="G3033" s="12">
        <f t="shared" si="653"/>
        <v>537</v>
      </c>
      <c r="H3033" s="15">
        <f t="shared" si="647"/>
        <v>24.554183813443071</v>
      </c>
    </row>
    <row r="3034" spans="1:8" x14ac:dyDescent="0.2">
      <c r="B3034" s="8">
        <v>121395603</v>
      </c>
      <c r="C3034" s="9" t="s">
        <v>4443</v>
      </c>
      <c r="D3034" s="1" t="s">
        <v>2849</v>
      </c>
      <c r="E3034" s="8">
        <v>6864</v>
      </c>
      <c r="F3034" s="8">
        <v>410</v>
      </c>
      <c r="G3034" s="8">
        <v>83</v>
      </c>
      <c r="H3034" s="10">
        <f t="shared" si="647"/>
        <v>20.243902439024392</v>
      </c>
    </row>
    <row r="3035" spans="1:8" x14ac:dyDescent="0.2">
      <c r="B3035" s="8">
        <v>121395603</v>
      </c>
      <c r="C3035" s="9" t="s">
        <v>4443</v>
      </c>
      <c r="D3035" s="1" t="s">
        <v>2850</v>
      </c>
      <c r="E3035" s="8">
        <v>5365</v>
      </c>
      <c r="F3035" s="8">
        <v>393</v>
      </c>
      <c r="G3035" s="8">
        <v>52</v>
      </c>
      <c r="H3035" s="10">
        <f t="shared" si="647"/>
        <v>13.231552162849871</v>
      </c>
    </row>
    <row r="3036" spans="1:8" x14ac:dyDescent="0.2">
      <c r="B3036" s="8">
        <v>121395603</v>
      </c>
      <c r="C3036" s="9" t="s">
        <v>4443</v>
      </c>
      <c r="D3036" s="1" t="s">
        <v>2851</v>
      </c>
      <c r="E3036" s="8">
        <v>2833</v>
      </c>
      <c r="F3036" s="8">
        <v>591</v>
      </c>
      <c r="G3036" s="8">
        <v>56</v>
      </c>
      <c r="H3036" s="10">
        <f t="shared" si="647"/>
        <v>9.4754653130287654</v>
      </c>
    </row>
    <row r="3037" spans="1:8" x14ac:dyDescent="0.2">
      <c r="B3037" s="8">
        <v>121395603</v>
      </c>
      <c r="C3037" s="9" t="s">
        <v>4443</v>
      </c>
      <c r="D3037" s="1" t="s">
        <v>2852</v>
      </c>
      <c r="E3037" s="8">
        <v>2832</v>
      </c>
      <c r="F3037" s="8">
        <v>207</v>
      </c>
      <c r="G3037" s="8">
        <v>10</v>
      </c>
      <c r="H3037" s="10">
        <f t="shared" si="647"/>
        <v>4.8309178743961354</v>
      </c>
    </row>
    <row r="3038" spans="1:8" x14ac:dyDescent="0.2">
      <c r="A3038" s="11" t="s">
        <v>2853</v>
      </c>
      <c r="B3038" s="12">
        <f>SUBTOTAL(3,B3034:B3037)</f>
        <v>4</v>
      </c>
      <c r="C3038" s="13"/>
      <c r="D3038" s="14"/>
      <c r="E3038" s="12"/>
      <c r="F3038" s="12">
        <f t="shared" ref="F3038:G3038" si="654">SUM(F3034:F3037)</f>
        <v>1601</v>
      </c>
      <c r="G3038" s="12">
        <f t="shared" si="654"/>
        <v>201</v>
      </c>
      <c r="H3038" s="15">
        <f t="shared" si="647"/>
        <v>12.554653341661462</v>
      </c>
    </row>
    <row r="3039" spans="1:8" x14ac:dyDescent="0.2">
      <c r="B3039" s="8">
        <v>108567004</v>
      </c>
      <c r="C3039" s="9" t="s">
        <v>4444</v>
      </c>
      <c r="D3039" s="1" t="s">
        <v>2854</v>
      </c>
      <c r="E3039" s="8">
        <v>6818</v>
      </c>
      <c r="F3039" s="8">
        <v>155</v>
      </c>
      <c r="G3039" s="8">
        <v>59</v>
      </c>
      <c r="H3039" s="10">
        <f t="shared" si="647"/>
        <v>38.064516129032256</v>
      </c>
    </row>
    <row r="3040" spans="1:8" x14ac:dyDescent="0.2">
      <c r="B3040" s="8">
        <v>108567004</v>
      </c>
      <c r="C3040" s="9" t="s">
        <v>4444</v>
      </c>
      <c r="D3040" s="1" t="s">
        <v>2855</v>
      </c>
      <c r="E3040" s="8">
        <v>4002</v>
      </c>
      <c r="F3040" s="8">
        <v>140</v>
      </c>
      <c r="G3040" s="8">
        <v>33</v>
      </c>
      <c r="H3040" s="10">
        <f t="shared" si="647"/>
        <v>23.571428571428569</v>
      </c>
    </row>
    <row r="3041" spans="1:8" x14ac:dyDescent="0.2">
      <c r="A3041" s="11" t="s">
        <v>2856</v>
      </c>
      <c r="B3041" s="12">
        <f>SUBTOTAL(3,B3039:B3040)</f>
        <v>2</v>
      </c>
      <c r="C3041" s="13"/>
      <c r="D3041" s="14"/>
      <c r="E3041" s="12"/>
      <c r="F3041" s="12">
        <f t="shared" ref="F3041:G3041" si="655">SUM(F3039:F3040)</f>
        <v>295</v>
      </c>
      <c r="G3041" s="12">
        <f t="shared" si="655"/>
        <v>92</v>
      </c>
      <c r="H3041" s="15">
        <f t="shared" si="647"/>
        <v>31.186440677966104</v>
      </c>
    </row>
    <row r="3042" spans="1:8" x14ac:dyDescent="0.2">
      <c r="B3042" s="8">
        <v>300256000</v>
      </c>
      <c r="C3042" s="9" t="s">
        <v>2857</v>
      </c>
      <c r="D3042" s="1" t="s">
        <v>2858</v>
      </c>
      <c r="E3042" s="8">
        <v>300256000</v>
      </c>
      <c r="F3042" s="8">
        <v>136</v>
      </c>
      <c r="G3042" s="8">
        <v>80</v>
      </c>
      <c r="H3042" s="10">
        <f t="shared" si="647"/>
        <v>58.82352941176471</v>
      </c>
    </row>
    <row r="3043" spans="1:8" x14ac:dyDescent="0.2">
      <c r="A3043" s="11" t="s">
        <v>2859</v>
      </c>
      <c r="B3043" s="12">
        <f>SUBTOTAL(3,B3042:B3042)</f>
        <v>1</v>
      </c>
      <c r="C3043" s="13"/>
      <c r="D3043" s="14"/>
      <c r="E3043" s="12"/>
      <c r="F3043" s="12">
        <f t="shared" ref="F3043:G3043" si="656">SUM(F3042)</f>
        <v>136</v>
      </c>
      <c r="G3043" s="12">
        <f t="shared" si="656"/>
        <v>80</v>
      </c>
      <c r="H3043" s="15">
        <f t="shared" si="647"/>
        <v>58.82352941176471</v>
      </c>
    </row>
    <row r="3044" spans="1:8" x14ac:dyDescent="0.2">
      <c r="B3044" s="8">
        <v>120486003</v>
      </c>
      <c r="C3044" s="9" t="s">
        <v>4445</v>
      </c>
      <c r="D3044" s="1" t="s">
        <v>2860</v>
      </c>
      <c r="E3044" s="8">
        <v>3485</v>
      </c>
      <c r="F3044" s="8">
        <v>819</v>
      </c>
      <c r="G3044" s="8">
        <v>147</v>
      </c>
      <c r="H3044" s="10">
        <f t="shared" si="647"/>
        <v>17.948717948717949</v>
      </c>
    </row>
    <row r="3045" spans="1:8" x14ac:dyDescent="0.2">
      <c r="B3045" s="8">
        <v>120486003</v>
      </c>
      <c r="C3045" s="9" t="s">
        <v>4445</v>
      </c>
      <c r="D3045" s="1" t="s">
        <v>2861</v>
      </c>
      <c r="E3045" s="8">
        <v>7210</v>
      </c>
      <c r="F3045" s="8">
        <v>756</v>
      </c>
      <c r="G3045" s="8">
        <v>90</v>
      </c>
      <c r="H3045" s="10">
        <f t="shared" si="647"/>
        <v>11.904761904761903</v>
      </c>
    </row>
    <row r="3046" spans="1:8" x14ac:dyDescent="0.2">
      <c r="B3046" s="8">
        <v>120486003</v>
      </c>
      <c r="C3046" s="9" t="s">
        <v>4445</v>
      </c>
      <c r="D3046" s="1" t="s">
        <v>2862</v>
      </c>
      <c r="E3046" s="8">
        <v>5352</v>
      </c>
      <c r="F3046" s="8">
        <v>779</v>
      </c>
      <c r="G3046" s="8">
        <v>89</v>
      </c>
      <c r="H3046" s="10">
        <f t="shared" si="647"/>
        <v>11.424903722721439</v>
      </c>
    </row>
    <row r="3047" spans="1:8" x14ac:dyDescent="0.2">
      <c r="A3047" s="11" t="s">
        <v>2863</v>
      </c>
      <c r="B3047" s="12">
        <f>SUBTOTAL(3,B3044:B3046)</f>
        <v>3</v>
      </c>
      <c r="C3047" s="13"/>
      <c r="D3047" s="14"/>
      <c r="E3047" s="12"/>
      <c r="F3047" s="12">
        <f t="shared" ref="F3047:G3047" si="657">SUM(F3044:F3046)</f>
        <v>2354</v>
      </c>
      <c r="G3047" s="12">
        <f t="shared" si="657"/>
        <v>326</v>
      </c>
      <c r="H3047" s="15">
        <f t="shared" si="647"/>
        <v>13.848768054375531</v>
      </c>
    </row>
    <row r="3048" spans="1:8" x14ac:dyDescent="0.2">
      <c r="B3048" s="8">
        <v>117086003</v>
      </c>
      <c r="C3048" s="9" t="s">
        <v>4446</v>
      </c>
      <c r="D3048" s="1" t="s">
        <v>2864</v>
      </c>
      <c r="E3048" s="8">
        <v>965</v>
      </c>
      <c r="F3048" s="8">
        <v>482</v>
      </c>
      <c r="G3048" s="8">
        <v>121</v>
      </c>
      <c r="H3048" s="10">
        <f t="shared" si="647"/>
        <v>25.103734439834025</v>
      </c>
    </row>
    <row r="3049" spans="1:8" x14ac:dyDescent="0.2">
      <c r="B3049" s="8">
        <v>117086003</v>
      </c>
      <c r="C3049" s="9" t="s">
        <v>4446</v>
      </c>
      <c r="D3049" s="1" t="s">
        <v>2865</v>
      </c>
      <c r="E3049" s="8">
        <v>6713</v>
      </c>
      <c r="F3049" s="8">
        <v>634</v>
      </c>
      <c r="G3049" s="8">
        <v>180</v>
      </c>
      <c r="H3049" s="10">
        <f t="shared" si="647"/>
        <v>28.391167192429023</v>
      </c>
    </row>
    <row r="3050" spans="1:8" x14ac:dyDescent="0.2">
      <c r="A3050" s="11" t="s">
        <v>2866</v>
      </c>
      <c r="B3050" s="12">
        <f>SUBTOTAL(3,B3048:B3049)</f>
        <v>2</v>
      </c>
      <c r="C3050" s="13"/>
      <c r="D3050" s="14"/>
      <c r="E3050" s="12"/>
      <c r="F3050" s="12">
        <f t="shared" ref="F3050:G3050" si="658">SUM(F3048:F3049)</f>
        <v>1116</v>
      </c>
      <c r="G3050" s="12">
        <f t="shared" si="658"/>
        <v>301</v>
      </c>
      <c r="H3050" s="15">
        <f t="shared" si="647"/>
        <v>26.971326164874554</v>
      </c>
    </row>
    <row r="3051" spans="1:8" x14ac:dyDescent="0.2">
      <c r="B3051" s="8">
        <v>126515001</v>
      </c>
      <c r="C3051" s="9" t="s">
        <v>4447</v>
      </c>
      <c r="D3051" s="1" t="s">
        <v>4655</v>
      </c>
      <c r="E3051" s="8">
        <v>7904</v>
      </c>
      <c r="F3051" s="8">
        <v>818</v>
      </c>
      <c r="G3051" s="8">
        <v>412</v>
      </c>
      <c r="H3051" s="10">
        <f t="shared" si="647"/>
        <v>50.366748166259171</v>
      </c>
    </row>
    <row r="3052" spans="1:8" x14ac:dyDescent="0.2">
      <c r="B3052" s="8">
        <v>126515001</v>
      </c>
      <c r="C3052" s="9" t="s">
        <v>4447</v>
      </c>
      <c r="D3052" s="1" t="s">
        <v>2867</v>
      </c>
      <c r="E3052" s="8">
        <v>7256</v>
      </c>
      <c r="F3052" s="8">
        <v>379</v>
      </c>
      <c r="G3052" s="8">
        <v>264</v>
      </c>
      <c r="H3052" s="10">
        <f t="shared" si="647"/>
        <v>69.656992084432716</v>
      </c>
    </row>
    <row r="3053" spans="1:8" x14ac:dyDescent="0.2">
      <c r="B3053" s="8">
        <v>126515001</v>
      </c>
      <c r="C3053" s="9" t="s">
        <v>4447</v>
      </c>
      <c r="D3053" s="1" t="s">
        <v>2868</v>
      </c>
      <c r="E3053" s="8">
        <v>226510132</v>
      </c>
      <c r="F3053" s="8">
        <v>284</v>
      </c>
      <c r="G3053" s="8">
        <v>1</v>
      </c>
      <c r="H3053" s="10">
        <f t="shared" si="647"/>
        <v>0.35211267605633806</v>
      </c>
    </row>
    <row r="3054" spans="1:8" x14ac:dyDescent="0.2">
      <c r="B3054" s="8">
        <v>126515001</v>
      </c>
      <c r="C3054" s="9" t="s">
        <v>4447</v>
      </c>
      <c r="D3054" s="1" t="s">
        <v>2868</v>
      </c>
      <c r="E3054" s="8">
        <v>226510132</v>
      </c>
      <c r="F3054" s="8">
        <v>284</v>
      </c>
      <c r="G3054" s="8">
        <v>79</v>
      </c>
      <c r="H3054" s="10">
        <f t="shared" si="647"/>
        <v>27.816901408450708</v>
      </c>
    </row>
    <row r="3055" spans="1:8" x14ac:dyDescent="0.2">
      <c r="B3055" s="8">
        <v>126515001</v>
      </c>
      <c r="C3055" s="9" t="s">
        <v>4447</v>
      </c>
      <c r="D3055" s="1" t="s">
        <v>2869</v>
      </c>
      <c r="E3055" s="8">
        <v>5292</v>
      </c>
      <c r="F3055" s="8">
        <v>658</v>
      </c>
      <c r="G3055" s="8">
        <v>529</v>
      </c>
      <c r="H3055" s="10">
        <f t="shared" si="647"/>
        <v>80.3951367781155</v>
      </c>
    </row>
    <row r="3056" spans="1:8" x14ac:dyDescent="0.2">
      <c r="B3056" s="8">
        <v>126515001</v>
      </c>
      <c r="C3056" s="9" t="s">
        <v>4447</v>
      </c>
      <c r="D3056" s="1" t="s">
        <v>2870</v>
      </c>
      <c r="E3056" s="8">
        <v>3758</v>
      </c>
      <c r="F3056" s="8">
        <v>831</v>
      </c>
      <c r="G3056" s="8">
        <v>625</v>
      </c>
      <c r="H3056" s="10">
        <f t="shared" si="647"/>
        <v>75.210589651022858</v>
      </c>
    </row>
    <row r="3057" spans="2:8" x14ac:dyDescent="0.2">
      <c r="B3057" s="8">
        <v>126515001</v>
      </c>
      <c r="C3057" s="9" t="s">
        <v>4447</v>
      </c>
      <c r="D3057" s="1" t="s">
        <v>2871</v>
      </c>
      <c r="E3057" s="8">
        <v>6823</v>
      </c>
      <c r="F3057" s="8">
        <v>403</v>
      </c>
      <c r="G3057" s="8">
        <v>268</v>
      </c>
      <c r="H3057" s="10">
        <f t="shared" si="647"/>
        <v>66.501240694789075</v>
      </c>
    </row>
    <row r="3058" spans="2:8" x14ac:dyDescent="0.2">
      <c r="B3058" s="8">
        <v>126515001</v>
      </c>
      <c r="C3058" s="9" t="s">
        <v>4447</v>
      </c>
      <c r="D3058" s="1" t="s">
        <v>2872</v>
      </c>
      <c r="E3058" s="8">
        <v>7024</v>
      </c>
      <c r="F3058" s="8">
        <v>285</v>
      </c>
      <c r="G3058" s="8">
        <v>144</v>
      </c>
      <c r="H3058" s="10">
        <f t="shared" si="647"/>
        <v>50.526315789473685</v>
      </c>
    </row>
    <row r="3059" spans="2:8" x14ac:dyDescent="0.2">
      <c r="B3059" s="8">
        <v>126515001</v>
      </c>
      <c r="C3059" s="9" t="s">
        <v>4447</v>
      </c>
      <c r="D3059" s="1" t="s">
        <v>2873</v>
      </c>
      <c r="E3059" s="8">
        <v>3804</v>
      </c>
      <c r="F3059" s="8">
        <v>532</v>
      </c>
      <c r="G3059" s="8">
        <v>391</v>
      </c>
      <c r="H3059" s="10">
        <f t="shared" si="647"/>
        <v>73.496240601503757</v>
      </c>
    </row>
    <row r="3060" spans="2:8" x14ac:dyDescent="0.2">
      <c r="B3060" s="8">
        <v>126515001</v>
      </c>
      <c r="C3060" s="9" t="s">
        <v>4447</v>
      </c>
      <c r="D3060" s="1" t="s">
        <v>4656</v>
      </c>
      <c r="E3060" s="8">
        <v>168518013</v>
      </c>
      <c r="F3060" s="8">
        <v>120</v>
      </c>
      <c r="G3060" s="8">
        <v>91</v>
      </c>
      <c r="H3060" s="10">
        <f t="shared" si="647"/>
        <v>75.833333333333329</v>
      </c>
    </row>
    <row r="3061" spans="2:8" x14ac:dyDescent="0.2">
      <c r="B3061" s="8">
        <v>126515001</v>
      </c>
      <c r="C3061" s="9" t="s">
        <v>4447</v>
      </c>
      <c r="D3061" s="1" t="s">
        <v>2874</v>
      </c>
      <c r="E3061" s="8">
        <v>3805</v>
      </c>
      <c r="F3061" s="8">
        <v>295</v>
      </c>
      <c r="G3061" s="8">
        <v>230</v>
      </c>
      <c r="H3061" s="10">
        <f t="shared" si="647"/>
        <v>77.966101694915253</v>
      </c>
    </row>
    <row r="3062" spans="2:8" x14ac:dyDescent="0.2">
      <c r="B3062" s="8">
        <v>126515001</v>
      </c>
      <c r="C3062" s="9" t="s">
        <v>4447</v>
      </c>
      <c r="D3062" s="1" t="s">
        <v>2875</v>
      </c>
      <c r="E3062" s="8">
        <v>8039</v>
      </c>
      <c r="F3062" s="8">
        <v>561</v>
      </c>
      <c r="G3062" s="8">
        <v>174</v>
      </c>
      <c r="H3062" s="10">
        <f t="shared" si="647"/>
        <v>31.016042780748666</v>
      </c>
    </row>
    <row r="3063" spans="2:8" x14ac:dyDescent="0.2">
      <c r="B3063" s="8">
        <v>126515001</v>
      </c>
      <c r="C3063" s="9" t="s">
        <v>4447</v>
      </c>
      <c r="D3063" s="1" t="s">
        <v>2876</v>
      </c>
      <c r="E3063" s="8">
        <v>3618</v>
      </c>
      <c r="F3063" s="8">
        <v>418</v>
      </c>
      <c r="G3063" s="8">
        <v>211</v>
      </c>
      <c r="H3063" s="10">
        <f t="shared" si="647"/>
        <v>50.47846889952153</v>
      </c>
    </row>
    <row r="3064" spans="2:8" x14ac:dyDescent="0.2">
      <c r="B3064" s="8">
        <v>126515001</v>
      </c>
      <c r="C3064" s="9" t="s">
        <v>4447</v>
      </c>
      <c r="D3064" s="1" t="s">
        <v>2876</v>
      </c>
      <c r="E3064" s="8">
        <v>3618</v>
      </c>
      <c r="F3064" s="8">
        <v>418</v>
      </c>
      <c r="G3064" s="8">
        <v>211</v>
      </c>
      <c r="H3064" s="10">
        <f t="shared" si="647"/>
        <v>50.47846889952153</v>
      </c>
    </row>
    <row r="3065" spans="2:8" x14ac:dyDescent="0.2">
      <c r="B3065" s="8">
        <v>126515001</v>
      </c>
      <c r="C3065" s="9" t="s">
        <v>4447</v>
      </c>
      <c r="D3065" s="1" t="s">
        <v>2877</v>
      </c>
      <c r="E3065" s="8">
        <v>6824</v>
      </c>
      <c r="F3065" s="8">
        <v>1243</v>
      </c>
      <c r="G3065" s="8">
        <v>521</v>
      </c>
      <c r="H3065" s="10">
        <f t="shared" si="647"/>
        <v>41.914722445695894</v>
      </c>
    </row>
    <row r="3066" spans="2:8" x14ac:dyDescent="0.2">
      <c r="B3066" s="8">
        <v>126515001</v>
      </c>
      <c r="C3066" s="9" t="s">
        <v>4447</v>
      </c>
      <c r="D3066" s="1" t="s">
        <v>2878</v>
      </c>
      <c r="E3066" s="8">
        <v>8029</v>
      </c>
      <c r="F3066" s="8">
        <v>808</v>
      </c>
      <c r="G3066" s="8">
        <v>687</v>
      </c>
      <c r="H3066" s="10">
        <f t="shared" si="647"/>
        <v>85.024752475247524</v>
      </c>
    </row>
    <row r="3067" spans="2:8" x14ac:dyDescent="0.2">
      <c r="B3067" s="8">
        <v>126515001</v>
      </c>
      <c r="C3067" s="9" t="s">
        <v>4447</v>
      </c>
      <c r="D3067" s="1" t="s">
        <v>2879</v>
      </c>
      <c r="E3067" s="8">
        <v>3732</v>
      </c>
      <c r="F3067" s="8">
        <v>845</v>
      </c>
      <c r="G3067" s="8">
        <v>638</v>
      </c>
      <c r="H3067" s="10">
        <f t="shared" si="647"/>
        <v>75.50295857988165</v>
      </c>
    </row>
    <row r="3068" spans="2:8" x14ac:dyDescent="0.2">
      <c r="B3068" s="8">
        <v>126515001</v>
      </c>
      <c r="C3068" s="9" t="s">
        <v>4447</v>
      </c>
      <c r="D3068" s="1" t="s">
        <v>2880</v>
      </c>
      <c r="E3068" s="8">
        <v>300511650</v>
      </c>
      <c r="F3068" s="8">
        <v>270</v>
      </c>
      <c r="G3068" s="8">
        <v>193</v>
      </c>
      <c r="H3068" s="10">
        <f t="shared" si="647"/>
        <v>71.481481481481481</v>
      </c>
    </row>
    <row r="3069" spans="2:8" x14ac:dyDescent="0.2">
      <c r="B3069" s="8">
        <v>126515001</v>
      </c>
      <c r="C3069" s="9" t="s">
        <v>4447</v>
      </c>
      <c r="D3069" s="1" t="s">
        <v>2881</v>
      </c>
      <c r="E3069" s="8">
        <v>3847</v>
      </c>
      <c r="F3069" s="8">
        <v>1066</v>
      </c>
      <c r="G3069" s="8">
        <v>778</v>
      </c>
      <c r="H3069" s="10">
        <f t="shared" si="647"/>
        <v>72.983114446529086</v>
      </c>
    </row>
    <row r="3070" spans="2:8" x14ac:dyDescent="0.2">
      <c r="B3070" s="8">
        <v>126515001</v>
      </c>
      <c r="C3070" s="9" t="s">
        <v>4447</v>
      </c>
      <c r="D3070" s="1" t="s">
        <v>2882</v>
      </c>
      <c r="E3070" s="8">
        <v>7238</v>
      </c>
      <c r="F3070" s="8">
        <v>233</v>
      </c>
      <c r="G3070" s="8">
        <v>167</v>
      </c>
      <c r="H3070" s="10">
        <f t="shared" si="647"/>
        <v>71.673819742489272</v>
      </c>
    </row>
    <row r="3071" spans="2:8" x14ac:dyDescent="0.2">
      <c r="B3071" s="8">
        <v>126515001</v>
      </c>
      <c r="C3071" s="9" t="s">
        <v>4447</v>
      </c>
      <c r="D3071" s="1" t="s">
        <v>2883</v>
      </c>
      <c r="E3071" s="8">
        <v>5183</v>
      </c>
      <c r="F3071" s="8">
        <v>747</v>
      </c>
      <c r="G3071" s="8">
        <v>656</v>
      </c>
      <c r="H3071" s="10">
        <f t="shared" si="647"/>
        <v>87.817938420348057</v>
      </c>
    </row>
    <row r="3072" spans="2:8" x14ac:dyDescent="0.2">
      <c r="B3072" s="8">
        <v>126515001</v>
      </c>
      <c r="C3072" s="9" t="s">
        <v>4447</v>
      </c>
      <c r="D3072" s="1" t="s">
        <v>2884</v>
      </c>
      <c r="E3072" s="8">
        <v>126519476</v>
      </c>
      <c r="F3072" s="8">
        <v>746</v>
      </c>
      <c r="G3072" s="8">
        <v>545</v>
      </c>
      <c r="H3072" s="10">
        <f t="shared" si="647"/>
        <v>73.056300268096521</v>
      </c>
    </row>
    <row r="3073" spans="2:8" x14ac:dyDescent="0.2">
      <c r="B3073" s="8">
        <v>126515001</v>
      </c>
      <c r="C3073" s="9" t="s">
        <v>4447</v>
      </c>
      <c r="D3073" s="1" t="s">
        <v>2885</v>
      </c>
      <c r="E3073" s="8">
        <v>3662</v>
      </c>
      <c r="F3073" s="8">
        <v>418</v>
      </c>
      <c r="G3073" s="8">
        <v>346</v>
      </c>
      <c r="H3073" s="10">
        <f t="shared" si="647"/>
        <v>82.775119617224874</v>
      </c>
    </row>
    <row r="3074" spans="2:8" x14ac:dyDescent="0.2">
      <c r="B3074" s="8">
        <v>126515001</v>
      </c>
      <c r="C3074" s="9" t="s">
        <v>4447</v>
      </c>
      <c r="D3074" s="1" t="s">
        <v>2886</v>
      </c>
      <c r="E3074" s="8">
        <v>3663</v>
      </c>
      <c r="F3074" s="8">
        <v>506</v>
      </c>
      <c r="G3074" s="8">
        <v>437</v>
      </c>
      <c r="H3074" s="10">
        <f t="shared" si="647"/>
        <v>86.36363636363636</v>
      </c>
    </row>
    <row r="3075" spans="2:8" x14ac:dyDescent="0.2">
      <c r="B3075" s="8">
        <v>126515001</v>
      </c>
      <c r="C3075" s="9" t="s">
        <v>4447</v>
      </c>
      <c r="D3075" s="1" t="s">
        <v>2887</v>
      </c>
      <c r="E3075" s="8">
        <v>7070</v>
      </c>
      <c r="F3075" s="8">
        <v>494</v>
      </c>
      <c r="G3075" s="8">
        <v>265</v>
      </c>
      <c r="H3075" s="10">
        <f t="shared" si="647"/>
        <v>53.643724696356273</v>
      </c>
    </row>
    <row r="3076" spans="2:8" x14ac:dyDescent="0.2">
      <c r="B3076" s="8">
        <v>126515001</v>
      </c>
      <c r="C3076" s="9" t="s">
        <v>4447</v>
      </c>
      <c r="D3076" s="1" t="s">
        <v>2888</v>
      </c>
      <c r="E3076" s="8">
        <v>3638</v>
      </c>
      <c r="F3076" s="8">
        <v>430</v>
      </c>
      <c r="G3076" s="8">
        <v>329</v>
      </c>
      <c r="H3076" s="10">
        <f t="shared" ref="H3076:H3139" si="659">G3076/F3076*100</f>
        <v>76.511627906976742</v>
      </c>
    </row>
    <row r="3077" spans="2:8" x14ac:dyDescent="0.2">
      <c r="B3077" s="8">
        <v>126515001</v>
      </c>
      <c r="C3077" s="9" t="s">
        <v>4447</v>
      </c>
      <c r="D3077" s="1" t="s">
        <v>2889</v>
      </c>
      <c r="E3077" s="8">
        <v>3620</v>
      </c>
      <c r="F3077" s="8">
        <v>470</v>
      </c>
      <c r="G3077" s="8">
        <v>378</v>
      </c>
      <c r="H3077" s="10">
        <f t="shared" si="659"/>
        <v>80.425531914893625</v>
      </c>
    </row>
    <row r="3078" spans="2:8" x14ac:dyDescent="0.2">
      <c r="B3078" s="8">
        <v>126515001</v>
      </c>
      <c r="C3078" s="9" t="s">
        <v>4447</v>
      </c>
      <c r="D3078" s="1" t="s">
        <v>2890</v>
      </c>
      <c r="E3078" s="8">
        <v>3745</v>
      </c>
      <c r="F3078" s="8">
        <v>494</v>
      </c>
      <c r="G3078" s="8">
        <v>286</v>
      </c>
      <c r="H3078" s="10">
        <f t="shared" si="659"/>
        <v>57.894736842105267</v>
      </c>
    </row>
    <row r="3079" spans="2:8" x14ac:dyDescent="0.2">
      <c r="B3079" s="8">
        <v>126515001</v>
      </c>
      <c r="C3079" s="9" t="s">
        <v>4447</v>
      </c>
      <c r="D3079" s="1" t="s">
        <v>2891</v>
      </c>
      <c r="E3079" s="8">
        <v>3684</v>
      </c>
      <c r="F3079" s="8">
        <v>597</v>
      </c>
      <c r="G3079" s="8">
        <v>507</v>
      </c>
      <c r="H3079" s="10">
        <f t="shared" si="659"/>
        <v>84.924623115577887</v>
      </c>
    </row>
    <row r="3080" spans="2:8" x14ac:dyDescent="0.2">
      <c r="B3080" s="8">
        <v>126515001</v>
      </c>
      <c r="C3080" s="9" t="s">
        <v>4447</v>
      </c>
      <c r="D3080" s="1" t="s">
        <v>2892</v>
      </c>
      <c r="E3080" s="8">
        <v>6529</v>
      </c>
      <c r="F3080" s="8">
        <v>538</v>
      </c>
      <c r="G3080" s="8">
        <v>360</v>
      </c>
      <c r="H3080" s="10">
        <f t="shared" si="659"/>
        <v>66.914498141263948</v>
      </c>
    </row>
    <row r="3081" spans="2:8" x14ac:dyDescent="0.2">
      <c r="B3081" s="8">
        <v>126515001</v>
      </c>
      <c r="C3081" s="9" t="s">
        <v>4447</v>
      </c>
      <c r="D3081" s="1" t="s">
        <v>2893</v>
      </c>
      <c r="E3081" s="8">
        <v>3601</v>
      </c>
      <c r="F3081" s="8">
        <v>460</v>
      </c>
      <c r="G3081" s="8">
        <v>387</v>
      </c>
      <c r="H3081" s="10">
        <f t="shared" si="659"/>
        <v>84.130434782608702</v>
      </c>
    </row>
    <row r="3082" spans="2:8" x14ac:dyDescent="0.2">
      <c r="B3082" s="8">
        <v>126515001</v>
      </c>
      <c r="C3082" s="9" t="s">
        <v>4447</v>
      </c>
      <c r="D3082" s="1" t="s">
        <v>2894</v>
      </c>
      <c r="E3082" s="8">
        <v>300512205</v>
      </c>
      <c r="F3082" s="8">
        <v>709</v>
      </c>
      <c r="G3082" s="8">
        <v>275</v>
      </c>
      <c r="H3082" s="10">
        <f t="shared" si="659"/>
        <v>38.787023977433002</v>
      </c>
    </row>
    <row r="3083" spans="2:8" x14ac:dyDescent="0.2">
      <c r="B3083" s="8">
        <v>126515001</v>
      </c>
      <c r="C3083" s="9" t="s">
        <v>4447</v>
      </c>
      <c r="D3083" s="1" t="s">
        <v>2895</v>
      </c>
      <c r="E3083" s="8">
        <v>7230</v>
      </c>
      <c r="F3083" s="8">
        <v>1193</v>
      </c>
      <c r="G3083" s="8">
        <v>845</v>
      </c>
      <c r="H3083" s="10">
        <f t="shared" si="659"/>
        <v>70.829840737636204</v>
      </c>
    </row>
    <row r="3084" spans="2:8" x14ac:dyDescent="0.2">
      <c r="B3084" s="8">
        <v>126515001</v>
      </c>
      <c r="C3084" s="9" t="s">
        <v>4447</v>
      </c>
      <c r="D3084" s="1" t="s">
        <v>2896</v>
      </c>
      <c r="E3084" s="8">
        <v>7023</v>
      </c>
      <c r="F3084" s="8">
        <v>754</v>
      </c>
      <c r="G3084" s="8">
        <v>329</v>
      </c>
      <c r="H3084" s="10">
        <f t="shared" si="659"/>
        <v>43.633952254641912</v>
      </c>
    </row>
    <row r="3085" spans="2:8" x14ac:dyDescent="0.2">
      <c r="B3085" s="8">
        <v>126515001</v>
      </c>
      <c r="C3085" s="9" t="s">
        <v>4447</v>
      </c>
      <c r="D3085" s="1" t="s">
        <v>2896</v>
      </c>
      <c r="E3085" s="8">
        <v>7023</v>
      </c>
      <c r="F3085" s="8">
        <v>754</v>
      </c>
      <c r="G3085" s="8">
        <v>329</v>
      </c>
      <c r="H3085" s="10">
        <f t="shared" si="659"/>
        <v>43.633952254641912</v>
      </c>
    </row>
    <row r="3086" spans="2:8" x14ac:dyDescent="0.2">
      <c r="B3086" s="8">
        <v>126515001</v>
      </c>
      <c r="C3086" s="9" t="s">
        <v>4447</v>
      </c>
      <c r="D3086" s="1" t="s">
        <v>2897</v>
      </c>
      <c r="E3086" s="8">
        <v>3664</v>
      </c>
      <c r="F3086" s="8">
        <v>569</v>
      </c>
      <c r="G3086" s="8">
        <v>409</v>
      </c>
      <c r="H3086" s="10">
        <f t="shared" si="659"/>
        <v>71.880492091388405</v>
      </c>
    </row>
    <row r="3087" spans="2:8" x14ac:dyDescent="0.2">
      <c r="B3087" s="8">
        <v>126515001</v>
      </c>
      <c r="C3087" s="9" t="s">
        <v>4447</v>
      </c>
      <c r="D3087" s="1" t="s">
        <v>2898</v>
      </c>
      <c r="E3087" s="8">
        <v>3602</v>
      </c>
      <c r="F3087" s="8">
        <v>598</v>
      </c>
      <c r="G3087" s="8">
        <v>457</v>
      </c>
      <c r="H3087" s="10">
        <f t="shared" si="659"/>
        <v>76.421404682274257</v>
      </c>
    </row>
    <row r="3088" spans="2:8" x14ac:dyDescent="0.2">
      <c r="B3088" s="8">
        <v>126515001</v>
      </c>
      <c r="C3088" s="9" t="s">
        <v>4447</v>
      </c>
      <c r="D3088" s="1" t="s">
        <v>2899</v>
      </c>
      <c r="E3088" s="8">
        <v>7404</v>
      </c>
      <c r="F3088" s="8">
        <v>436</v>
      </c>
      <c r="G3088" s="8">
        <v>373</v>
      </c>
      <c r="H3088" s="10">
        <f t="shared" si="659"/>
        <v>85.550458715596335</v>
      </c>
    </row>
    <row r="3089" spans="2:8" x14ac:dyDescent="0.2">
      <c r="B3089" s="8">
        <v>126515001</v>
      </c>
      <c r="C3089" s="9" t="s">
        <v>4447</v>
      </c>
      <c r="D3089" s="1" t="s">
        <v>2900</v>
      </c>
      <c r="E3089" s="8">
        <v>3848</v>
      </c>
      <c r="F3089" s="8">
        <v>2312</v>
      </c>
      <c r="G3089" s="8">
        <v>822</v>
      </c>
      <c r="H3089" s="10">
        <f t="shared" si="659"/>
        <v>35.553633217993081</v>
      </c>
    </row>
    <row r="3090" spans="2:8" x14ac:dyDescent="0.2">
      <c r="B3090" s="8">
        <v>126515001</v>
      </c>
      <c r="C3090" s="9" t="s">
        <v>4447</v>
      </c>
      <c r="D3090" s="1" t="s">
        <v>2901</v>
      </c>
      <c r="E3090" s="8">
        <v>3622</v>
      </c>
      <c r="F3090" s="8">
        <v>651</v>
      </c>
      <c r="G3090" s="8">
        <v>524</v>
      </c>
      <c r="H3090" s="10">
        <f t="shared" si="659"/>
        <v>80.491551459293404</v>
      </c>
    </row>
    <row r="3091" spans="2:8" x14ac:dyDescent="0.2">
      <c r="B3091" s="8">
        <v>126515001</v>
      </c>
      <c r="C3091" s="9" t="s">
        <v>4447</v>
      </c>
      <c r="D3091" s="1" t="s">
        <v>2902</v>
      </c>
      <c r="E3091" s="8">
        <v>6767</v>
      </c>
      <c r="F3091" s="8">
        <v>531</v>
      </c>
      <c r="G3091" s="8">
        <v>442</v>
      </c>
      <c r="H3091" s="10">
        <f t="shared" si="659"/>
        <v>83.239171374764595</v>
      </c>
    </row>
    <row r="3092" spans="2:8" x14ac:dyDescent="0.2">
      <c r="B3092" s="8">
        <v>126515001</v>
      </c>
      <c r="C3092" s="9" t="s">
        <v>4447</v>
      </c>
      <c r="D3092" s="1" t="s">
        <v>2903</v>
      </c>
      <c r="E3092" s="8">
        <v>3782</v>
      </c>
      <c r="F3092" s="8">
        <v>706</v>
      </c>
      <c r="G3092" s="8">
        <v>579</v>
      </c>
      <c r="H3092" s="10">
        <f t="shared" si="659"/>
        <v>82.011331444759207</v>
      </c>
    </row>
    <row r="3093" spans="2:8" x14ac:dyDescent="0.2">
      <c r="B3093" s="8">
        <v>126515001</v>
      </c>
      <c r="C3093" s="9" t="s">
        <v>4447</v>
      </c>
      <c r="D3093" s="1" t="s">
        <v>2904</v>
      </c>
      <c r="E3093" s="8">
        <v>3760</v>
      </c>
      <c r="F3093" s="8">
        <v>495</v>
      </c>
      <c r="G3093" s="8">
        <v>190</v>
      </c>
      <c r="H3093" s="10">
        <f t="shared" si="659"/>
        <v>38.383838383838381</v>
      </c>
    </row>
    <row r="3094" spans="2:8" x14ac:dyDescent="0.2">
      <c r="B3094" s="8">
        <v>126515001</v>
      </c>
      <c r="C3094" s="9" t="s">
        <v>4447</v>
      </c>
      <c r="D3094" s="1" t="s">
        <v>4657</v>
      </c>
      <c r="E3094" s="8">
        <v>7905</v>
      </c>
      <c r="F3094" s="8">
        <v>371</v>
      </c>
      <c r="G3094" s="8">
        <v>187</v>
      </c>
      <c r="H3094" s="10">
        <f t="shared" si="659"/>
        <v>50.404312668463611</v>
      </c>
    </row>
    <row r="3095" spans="2:8" x14ac:dyDescent="0.2">
      <c r="B3095" s="8">
        <v>126515001</v>
      </c>
      <c r="C3095" s="9" t="s">
        <v>4447</v>
      </c>
      <c r="D3095" s="1" t="s">
        <v>2905</v>
      </c>
      <c r="E3095" s="8">
        <v>6525</v>
      </c>
      <c r="F3095" s="8">
        <v>603</v>
      </c>
      <c r="G3095" s="8">
        <v>449</v>
      </c>
      <c r="H3095" s="10">
        <f t="shared" si="659"/>
        <v>74.461028192371487</v>
      </c>
    </row>
    <row r="3096" spans="2:8" x14ac:dyDescent="0.2">
      <c r="B3096" s="8">
        <v>126515001</v>
      </c>
      <c r="C3096" s="9" t="s">
        <v>4447</v>
      </c>
      <c r="D3096" s="1" t="s">
        <v>2906</v>
      </c>
      <c r="E3096" s="8">
        <v>5122</v>
      </c>
      <c r="F3096" s="8">
        <v>459</v>
      </c>
      <c r="G3096" s="8">
        <v>233</v>
      </c>
      <c r="H3096" s="10">
        <f t="shared" si="659"/>
        <v>50.76252723311547</v>
      </c>
    </row>
    <row r="3097" spans="2:8" x14ac:dyDescent="0.2">
      <c r="B3097" s="8">
        <v>126515001</v>
      </c>
      <c r="C3097" s="9" t="s">
        <v>4447</v>
      </c>
      <c r="D3097" s="1" t="s">
        <v>2907</v>
      </c>
      <c r="E3097" s="8">
        <v>7239</v>
      </c>
      <c r="F3097" s="8">
        <v>479</v>
      </c>
      <c r="G3097" s="8">
        <v>377</v>
      </c>
      <c r="H3097" s="10">
        <f t="shared" si="659"/>
        <v>78.705636743215038</v>
      </c>
    </row>
    <row r="3098" spans="2:8" x14ac:dyDescent="0.2">
      <c r="B3098" s="8">
        <v>126515001</v>
      </c>
      <c r="C3098" s="9" t="s">
        <v>4447</v>
      </c>
      <c r="D3098" s="1" t="s">
        <v>2908</v>
      </c>
      <c r="E3098" s="8">
        <v>5123</v>
      </c>
      <c r="F3098" s="8">
        <v>622</v>
      </c>
      <c r="G3098" s="8">
        <v>559</v>
      </c>
      <c r="H3098" s="10">
        <f t="shared" si="659"/>
        <v>89.871382636655952</v>
      </c>
    </row>
    <row r="3099" spans="2:8" x14ac:dyDescent="0.2">
      <c r="B3099" s="8">
        <v>126515001</v>
      </c>
      <c r="C3099" s="9" t="s">
        <v>4447</v>
      </c>
      <c r="D3099" s="1" t="s">
        <v>2909</v>
      </c>
      <c r="E3099" s="8">
        <v>3762</v>
      </c>
      <c r="F3099" s="8">
        <v>371</v>
      </c>
      <c r="G3099" s="8">
        <v>196</v>
      </c>
      <c r="H3099" s="10">
        <f t="shared" si="659"/>
        <v>52.830188679245282</v>
      </c>
    </row>
    <row r="3100" spans="2:8" x14ac:dyDescent="0.2">
      <c r="B3100" s="8">
        <v>126515001</v>
      </c>
      <c r="C3100" s="9" t="s">
        <v>4447</v>
      </c>
      <c r="D3100" s="1" t="s">
        <v>2910</v>
      </c>
      <c r="E3100" s="8">
        <v>3706</v>
      </c>
      <c r="F3100" s="8">
        <v>465</v>
      </c>
      <c r="G3100" s="8">
        <v>283</v>
      </c>
      <c r="H3100" s="10">
        <f t="shared" si="659"/>
        <v>60.860215053763447</v>
      </c>
    </row>
    <row r="3101" spans="2:8" x14ac:dyDescent="0.2">
      <c r="B3101" s="8">
        <v>126515001</v>
      </c>
      <c r="C3101" s="9" t="s">
        <v>4447</v>
      </c>
      <c r="D3101" s="1" t="s">
        <v>2910</v>
      </c>
      <c r="E3101" s="8">
        <v>3706</v>
      </c>
      <c r="F3101" s="8">
        <v>465</v>
      </c>
      <c r="G3101" s="8">
        <v>283</v>
      </c>
      <c r="H3101" s="10">
        <f t="shared" si="659"/>
        <v>60.860215053763447</v>
      </c>
    </row>
    <row r="3102" spans="2:8" x14ac:dyDescent="0.2">
      <c r="B3102" s="8">
        <v>126515001</v>
      </c>
      <c r="C3102" s="9" t="s">
        <v>4447</v>
      </c>
      <c r="D3102" s="1" t="s">
        <v>2911</v>
      </c>
      <c r="E3102" s="8">
        <v>7175</v>
      </c>
      <c r="F3102" s="8">
        <v>833</v>
      </c>
      <c r="G3102" s="8">
        <v>717</v>
      </c>
      <c r="H3102" s="10">
        <f t="shared" si="659"/>
        <v>86.074429771908768</v>
      </c>
    </row>
    <row r="3103" spans="2:8" x14ac:dyDescent="0.2">
      <c r="B3103" s="8">
        <v>126515001</v>
      </c>
      <c r="C3103" s="9" t="s">
        <v>4447</v>
      </c>
      <c r="D3103" s="1" t="s">
        <v>2912</v>
      </c>
      <c r="E3103" s="8">
        <v>4727</v>
      </c>
      <c r="F3103" s="8">
        <v>1033</v>
      </c>
      <c r="G3103" s="8">
        <v>423</v>
      </c>
      <c r="H3103" s="10">
        <f t="shared" si="659"/>
        <v>40.948693126815101</v>
      </c>
    </row>
    <row r="3104" spans="2:8" x14ac:dyDescent="0.2">
      <c r="B3104" s="8">
        <v>126515001</v>
      </c>
      <c r="C3104" s="9" t="s">
        <v>4447</v>
      </c>
      <c r="D3104" s="1" t="s">
        <v>2913</v>
      </c>
      <c r="E3104" s="8">
        <v>3786</v>
      </c>
      <c r="F3104" s="8">
        <v>467</v>
      </c>
      <c r="G3104" s="8">
        <v>417</v>
      </c>
      <c r="H3104" s="10">
        <f t="shared" si="659"/>
        <v>89.293361884368309</v>
      </c>
    </row>
    <row r="3105" spans="2:8" x14ac:dyDescent="0.2">
      <c r="B3105" s="8">
        <v>126515001</v>
      </c>
      <c r="C3105" s="9" t="s">
        <v>4447</v>
      </c>
      <c r="D3105" s="1" t="s">
        <v>2914</v>
      </c>
      <c r="E3105" s="8">
        <v>3763</v>
      </c>
      <c r="F3105" s="8">
        <v>861</v>
      </c>
      <c r="G3105" s="8">
        <v>658</v>
      </c>
      <c r="H3105" s="10">
        <f t="shared" si="659"/>
        <v>76.422764227642276</v>
      </c>
    </row>
    <row r="3106" spans="2:8" x14ac:dyDescent="0.2">
      <c r="B3106" s="8">
        <v>126515001</v>
      </c>
      <c r="C3106" s="9" t="s">
        <v>4447</v>
      </c>
      <c r="D3106" s="1" t="s">
        <v>2915</v>
      </c>
      <c r="E3106" s="8">
        <v>3841</v>
      </c>
      <c r="F3106" s="8">
        <v>615</v>
      </c>
      <c r="G3106" s="8">
        <v>463</v>
      </c>
      <c r="H3106" s="10">
        <f t="shared" si="659"/>
        <v>75.284552845528452</v>
      </c>
    </row>
    <row r="3107" spans="2:8" x14ac:dyDescent="0.2">
      <c r="B3107" s="8">
        <v>126515001</v>
      </c>
      <c r="C3107" s="9" t="s">
        <v>4447</v>
      </c>
      <c r="D3107" s="1" t="s">
        <v>2916</v>
      </c>
      <c r="E3107" s="8">
        <v>3726</v>
      </c>
      <c r="F3107" s="8">
        <v>300</v>
      </c>
      <c r="G3107" s="8">
        <v>151</v>
      </c>
      <c r="H3107" s="10">
        <f t="shared" si="659"/>
        <v>50.333333333333329</v>
      </c>
    </row>
    <row r="3108" spans="2:8" x14ac:dyDescent="0.2">
      <c r="B3108" s="8">
        <v>126515001</v>
      </c>
      <c r="C3108" s="9" t="s">
        <v>4447</v>
      </c>
      <c r="D3108" s="1" t="s">
        <v>2917</v>
      </c>
      <c r="E3108" s="8">
        <v>5040</v>
      </c>
      <c r="F3108" s="8">
        <v>593</v>
      </c>
      <c r="G3108" s="8">
        <v>517</v>
      </c>
      <c r="H3108" s="10">
        <f t="shared" si="659"/>
        <v>87.183811129848237</v>
      </c>
    </row>
    <row r="3109" spans="2:8" x14ac:dyDescent="0.2">
      <c r="B3109" s="8">
        <v>126515001</v>
      </c>
      <c r="C3109" s="9" t="s">
        <v>4447</v>
      </c>
      <c r="D3109" s="1" t="s">
        <v>2918</v>
      </c>
      <c r="E3109" s="8">
        <v>3687</v>
      </c>
      <c r="F3109" s="8">
        <v>234</v>
      </c>
      <c r="G3109" s="8">
        <v>202</v>
      </c>
      <c r="H3109" s="10">
        <f t="shared" si="659"/>
        <v>86.324786324786331</v>
      </c>
    </row>
    <row r="3110" spans="2:8" x14ac:dyDescent="0.2">
      <c r="B3110" s="8">
        <v>126515001</v>
      </c>
      <c r="C3110" s="9" t="s">
        <v>4447</v>
      </c>
      <c r="D3110" s="1" t="s">
        <v>2919</v>
      </c>
      <c r="E3110" s="8">
        <v>3849</v>
      </c>
      <c r="F3110" s="8">
        <v>1348</v>
      </c>
      <c r="G3110" s="8">
        <v>1058</v>
      </c>
      <c r="H3110" s="10">
        <f t="shared" si="659"/>
        <v>78.486646884272986</v>
      </c>
    </row>
    <row r="3111" spans="2:8" x14ac:dyDescent="0.2">
      <c r="B3111" s="8">
        <v>126515001</v>
      </c>
      <c r="C3111" s="9" t="s">
        <v>4447</v>
      </c>
      <c r="D3111" s="1" t="s">
        <v>2920</v>
      </c>
      <c r="E3111" s="8">
        <v>3708</v>
      </c>
      <c r="F3111" s="8">
        <v>487</v>
      </c>
      <c r="G3111" s="8">
        <v>302</v>
      </c>
      <c r="H3111" s="10">
        <f t="shared" si="659"/>
        <v>62.012320328542089</v>
      </c>
    </row>
    <row r="3112" spans="2:8" x14ac:dyDescent="0.2">
      <c r="B3112" s="8">
        <v>126515001</v>
      </c>
      <c r="C3112" s="9" t="s">
        <v>4447</v>
      </c>
      <c r="D3112" s="1" t="s">
        <v>2921</v>
      </c>
      <c r="E3112" s="8">
        <v>3688</v>
      </c>
      <c r="F3112" s="8">
        <v>895</v>
      </c>
      <c r="G3112" s="8">
        <v>815</v>
      </c>
      <c r="H3112" s="10">
        <f t="shared" si="659"/>
        <v>91.061452513966472</v>
      </c>
    </row>
    <row r="3113" spans="2:8" x14ac:dyDescent="0.2">
      <c r="B3113" s="8">
        <v>126515001</v>
      </c>
      <c r="C3113" s="9" t="s">
        <v>4447</v>
      </c>
      <c r="D3113" s="1" t="s">
        <v>2922</v>
      </c>
      <c r="E3113" s="8">
        <v>3738</v>
      </c>
      <c r="F3113" s="8">
        <v>325</v>
      </c>
      <c r="G3113" s="8">
        <v>225</v>
      </c>
      <c r="H3113" s="10">
        <f t="shared" si="659"/>
        <v>69.230769230769226</v>
      </c>
    </row>
    <row r="3114" spans="2:8" x14ac:dyDescent="0.2">
      <c r="B3114" s="8">
        <v>126515001</v>
      </c>
      <c r="C3114" s="9" t="s">
        <v>4447</v>
      </c>
      <c r="D3114" s="1" t="s">
        <v>2923</v>
      </c>
      <c r="E3114" s="8">
        <v>7200</v>
      </c>
      <c r="F3114" s="8">
        <v>330</v>
      </c>
      <c r="G3114" s="8">
        <v>212</v>
      </c>
      <c r="H3114" s="10">
        <f t="shared" si="659"/>
        <v>64.242424242424249</v>
      </c>
    </row>
    <row r="3115" spans="2:8" x14ac:dyDescent="0.2">
      <c r="B3115" s="8">
        <v>126515001</v>
      </c>
      <c r="C3115" s="9" t="s">
        <v>4447</v>
      </c>
      <c r="D3115" s="1" t="s">
        <v>2924</v>
      </c>
      <c r="E3115" s="8">
        <v>3709</v>
      </c>
      <c r="F3115" s="8">
        <v>536</v>
      </c>
      <c r="G3115" s="8">
        <v>416</v>
      </c>
      <c r="H3115" s="10">
        <f t="shared" si="659"/>
        <v>77.611940298507463</v>
      </c>
    </row>
    <row r="3116" spans="2:8" x14ac:dyDescent="0.2">
      <c r="B3116" s="8">
        <v>126515001</v>
      </c>
      <c r="C3116" s="9" t="s">
        <v>4447</v>
      </c>
      <c r="D3116" s="1" t="s">
        <v>2925</v>
      </c>
      <c r="E3116" s="8">
        <v>7235</v>
      </c>
      <c r="F3116" s="8">
        <v>999</v>
      </c>
      <c r="G3116" s="8">
        <v>566</v>
      </c>
      <c r="H3116" s="10">
        <f t="shared" si="659"/>
        <v>56.656656656656658</v>
      </c>
    </row>
    <row r="3117" spans="2:8" x14ac:dyDescent="0.2">
      <c r="B3117" s="8">
        <v>126515001</v>
      </c>
      <c r="C3117" s="9" t="s">
        <v>4447</v>
      </c>
      <c r="D3117" s="1" t="s">
        <v>2926</v>
      </c>
      <c r="E3117" s="8">
        <v>7226</v>
      </c>
      <c r="F3117" s="8">
        <v>538</v>
      </c>
      <c r="G3117" s="8">
        <v>366</v>
      </c>
      <c r="H3117" s="10">
        <f t="shared" si="659"/>
        <v>68.029739776951672</v>
      </c>
    </row>
    <row r="3118" spans="2:8" x14ac:dyDescent="0.2">
      <c r="B3118" s="8">
        <v>126515001</v>
      </c>
      <c r="C3118" s="9" t="s">
        <v>4447</v>
      </c>
      <c r="D3118" s="1" t="s">
        <v>2927</v>
      </c>
      <c r="E3118" s="8">
        <v>3816</v>
      </c>
      <c r="F3118" s="8">
        <v>1658</v>
      </c>
      <c r="G3118" s="8">
        <v>1059</v>
      </c>
      <c r="H3118" s="10">
        <f t="shared" si="659"/>
        <v>63.872135102533164</v>
      </c>
    </row>
    <row r="3119" spans="2:8" x14ac:dyDescent="0.2">
      <c r="B3119" s="8">
        <v>126515001</v>
      </c>
      <c r="C3119" s="9" t="s">
        <v>4447</v>
      </c>
      <c r="D3119" s="1" t="s">
        <v>2927</v>
      </c>
      <c r="E3119" s="8">
        <v>3816</v>
      </c>
      <c r="F3119" s="8">
        <v>1658</v>
      </c>
      <c r="G3119" s="8">
        <v>1059</v>
      </c>
      <c r="H3119" s="10">
        <f t="shared" si="659"/>
        <v>63.872135102533164</v>
      </c>
    </row>
    <row r="3120" spans="2:8" x14ac:dyDescent="0.2">
      <c r="B3120" s="8">
        <v>126515001</v>
      </c>
      <c r="C3120" s="9" t="s">
        <v>4447</v>
      </c>
      <c r="D3120" s="1" t="s">
        <v>2928</v>
      </c>
      <c r="E3120" s="8">
        <v>3751</v>
      </c>
      <c r="F3120" s="8">
        <v>608</v>
      </c>
      <c r="G3120" s="8">
        <v>471</v>
      </c>
      <c r="H3120" s="10">
        <f t="shared" si="659"/>
        <v>77.467105263157904</v>
      </c>
    </row>
    <row r="3121" spans="2:8" x14ac:dyDescent="0.2">
      <c r="B3121" s="8">
        <v>126515001</v>
      </c>
      <c r="C3121" s="9" t="s">
        <v>4447</v>
      </c>
      <c r="D3121" s="1" t="s">
        <v>2929</v>
      </c>
      <c r="E3121" s="8">
        <v>300513080</v>
      </c>
      <c r="F3121" s="8">
        <v>673</v>
      </c>
      <c r="G3121" s="8">
        <v>543</v>
      </c>
      <c r="H3121" s="10">
        <f t="shared" si="659"/>
        <v>80.683506686478452</v>
      </c>
    </row>
    <row r="3122" spans="2:8" x14ac:dyDescent="0.2">
      <c r="B3122" s="8">
        <v>126515001</v>
      </c>
      <c r="C3122" s="9" t="s">
        <v>4447</v>
      </c>
      <c r="D3122" s="1" t="s">
        <v>2930</v>
      </c>
      <c r="E3122" s="8">
        <v>3739</v>
      </c>
      <c r="F3122" s="8">
        <v>886</v>
      </c>
      <c r="G3122" s="8">
        <v>558</v>
      </c>
      <c r="H3122" s="10">
        <f t="shared" si="659"/>
        <v>62.979683972911957</v>
      </c>
    </row>
    <row r="3123" spans="2:8" x14ac:dyDescent="0.2">
      <c r="B3123" s="8">
        <v>126515001</v>
      </c>
      <c r="C3123" s="9" t="s">
        <v>4447</v>
      </c>
      <c r="D3123" s="1" t="s">
        <v>2931</v>
      </c>
      <c r="E3123" s="8">
        <v>6913</v>
      </c>
      <c r="F3123" s="8">
        <v>329</v>
      </c>
      <c r="G3123" s="8">
        <v>1</v>
      </c>
      <c r="H3123" s="10">
        <f t="shared" si="659"/>
        <v>0.303951367781155</v>
      </c>
    </row>
    <row r="3124" spans="2:8" x14ac:dyDescent="0.2">
      <c r="B3124" s="8">
        <v>126515001</v>
      </c>
      <c r="C3124" s="9" t="s">
        <v>4447</v>
      </c>
      <c r="D3124" s="1" t="s">
        <v>2932</v>
      </c>
      <c r="E3124" s="8">
        <v>3781</v>
      </c>
      <c r="F3124" s="8">
        <v>854</v>
      </c>
      <c r="G3124" s="8">
        <v>387</v>
      </c>
      <c r="H3124" s="10">
        <f t="shared" si="659"/>
        <v>45.316159250585478</v>
      </c>
    </row>
    <row r="3125" spans="2:8" x14ac:dyDescent="0.2">
      <c r="B3125" s="8">
        <v>126515001</v>
      </c>
      <c r="C3125" s="9" t="s">
        <v>4447</v>
      </c>
      <c r="D3125" s="1" t="s">
        <v>2933</v>
      </c>
      <c r="E3125" s="8">
        <v>3764</v>
      </c>
      <c r="F3125" s="8">
        <v>1109</v>
      </c>
      <c r="G3125" s="8">
        <v>704</v>
      </c>
      <c r="H3125" s="10">
        <f t="shared" si="659"/>
        <v>63.480613165013523</v>
      </c>
    </row>
    <row r="3126" spans="2:8" x14ac:dyDescent="0.2">
      <c r="B3126" s="8">
        <v>126515001</v>
      </c>
      <c r="C3126" s="9" t="s">
        <v>4447</v>
      </c>
      <c r="D3126" s="1" t="s">
        <v>2934</v>
      </c>
      <c r="E3126" s="8">
        <v>3765</v>
      </c>
      <c r="F3126" s="8">
        <v>464</v>
      </c>
      <c r="G3126" s="8">
        <v>198</v>
      </c>
      <c r="H3126" s="10">
        <f t="shared" si="659"/>
        <v>42.672413793103445</v>
      </c>
    </row>
    <row r="3127" spans="2:8" x14ac:dyDescent="0.2">
      <c r="B3127" s="8">
        <v>126515001</v>
      </c>
      <c r="C3127" s="9" t="s">
        <v>4447</v>
      </c>
      <c r="D3127" s="1" t="s">
        <v>2935</v>
      </c>
      <c r="E3127" s="8">
        <v>3803</v>
      </c>
      <c r="F3127" s="8">
        <v>1145</v>
      </c>
      <c r="G3127" s="8">
        <v>493</v>
      </c>
      <c r="H3127" s="10">
        <f t="shared" si="659"/>
        <v>43.056768558951966</v>
      </c>
    </row>
    <row r="3128" spans="2:8" x14ac:dyDescent="0.2">
      <c r="B3128" s="8">
        <v>126515001</v>
      </c>
      <c r="C3128" s="9" t="s">
        <v>4447</v>
      </c>
      <c r="D3128" s="1" t="s">
        <v>2936</v>
      </c>
      <c r="E3128" s="8">
        <v>3850</v>
      </c>
      <c r="F3128" s="8">
        <v>1361</v>
      </c>
      <c r="G3128" s="8">
        <v>1015</v>
      </c>
      <c r="H3128" s="10">
        <f t="shared" si="659"/>
        <v>74.577516531961791</v>
      </c>
    </row>
    <row r="3129" spans="2:8" x14ac:dyDescent="0.2">
      <c r="B3129" s="8">
        <v>126515001</v>
      </c>
      <c r="C3129" s="9" t="s">
        <v>4447</v>
      </c>
      <c r="D3129" s="1" t="s">
        <v>2937</v>
      </c>
      <c r="E3129" s="8">
        <v>3851</v>
      </c>
      <c r="F3129" s="8">
        <v>853</v>
      </c>
      <c r="G3129" s="8">
        <v>613</v>
      </c>
      <c r="H3129" s="10">
        <f t="shared" si="659"/>
        <v>71.864009378663539</v>
      </c>
    </row>
    <row r="3130" spans="2:8" x14ac:dyDescent="0.2">
      <c r="B3130" s="8">
        <v>126515001</v>
      </c>
      <c r="C3130" s="9" t="s">
        <v>4447</v>
      </c>
      <c r="D3130" s="1" t="s">
        <v>2938</v>
      </c>
      <c r="E3130" s="8">
        <v>7231</v>
      </c>
      <c r="F3130" s="8">
        <v>999</v>
      </c>
      <c r="G3130" s="8">
        <v>664</v>
      </c>
      <c r="H3130" s="10">
        <f t="shared" si="659"/>
        <v>66.466466466466471</v>
      </c>
    </row>
    <row r="3131" spans="2:8" x14ac:dyDescent="0.2">
      <c r="B3131" s="8">
        <v>126515001</v>
      </c>
      <c r="C3131" s="9" t="s">
        <v>4447</v>
      </c>
      <c r="D3131" s="1" t="s">
        <v>2939</v>
      </c>
      <c r="E3131" s="8">
        <v>6822</v>
      </c>
      <c r="F3131" s="8">
        <v>818</v>
      </c>
      <c r="G3131" s="8">
        <v>474</v>
      </c>
      <c r="H3131" s="10">
        <f t="shared" si="659"/>
        <v>57.946210268948647</v>
      </c>
    </row>
    <row r="3132" spans="2:8" x14ac:dyDescent="0.2">
      <c r="B3132" s="8">
        <v>126515001</v>
      </c>
      <c r="C3132" s="9" t="s">
        <v>4447</v>
      </c>
      <c r="D3132" s="1" t="s">
        <v>2940</v>
      </c>
      <c r="E3132" s="8">
        <v>3818</v>
      </c>
      <c r="F3132" s="8">
        <v>703</v>
      </c>
      <c r="G3132" s="8">
        <v>438</v>
      </c>
      <c r="H3132" s="10">
        <f t="shared" si="659"/>
        <v>62.30440967283073</v>
      </c>
    </row>
    <row r="3133" spans="2:8" x14ac:dyDescent="0.2">
      <c r="B3133" s="8">
        <v>126515001</v>
      </c>
      <c r="C3133" s="9" t="s">
        <v>4447</v>
      </c>
      <c r="D3133" s="1" t="s">
        <v>2941</v>
      </c>
      <c r="E3133" s="8">
        <v>3625</v>
      </c>
      <c r="F3133" s="8">
        <v>368</v>
      </c>
      <c r="G3133" s="8">
        <v>316</v>
      </c>
      <c r="H3133" s="10">
        <f t="shared" si="659"/>
        <v>85.869565217391312</v>
      </c>
    </row>
    <row r="3134" spans="2:8" x14ac:dyDescent="0.2">
      <c r="B3134" s="8">
        <v>126515001</v>
      </c>
      <c r="C3134" s="9" t="s">
        <v>4447</v>
      </c>
      <c r="D3134" s="1" t="s">
        <v>2941</v>
      </c>
      <c r="E3134" s="8">
        <v>3625</v>
      </c>
      <c r="F3134" s="8">
        <v>368</v>
      </c>
      <c r="G3134" s="8">
        <v>316</v>
      </c>
      <c r="H3134" s="10">
        <f t="shared" si="659"/>
        <v>85.869565217391312</v>
      </c>
    </row>
    <row r="3135" spans="2:8" x14ac:dyDescent="0.2">
      <c r="B3135" s="8">
        <v>126515001</v>
      </c>
      <c r="C3135" s="9" t="s">
        <v>4447</v>
      </c>
      <c r="D3135" s="1" t="s">
        <v>2942</v>
      </c>
      <c r="E3135" s="8">
        <v>300513170</v>
      </c>
      <c r="F3135" s="8">
        <v>516</v>
      </c>
      <c r="G3135" s="8">
        <v>142</v>
      </c>
      <c r="H3135" s="10">
        <f t="shared" si="659"/>
        <v>27.519379844961239</v>
      </c>
    </row>
    <row r="3136" spans="2:8" x14ac:dyDescent="0.2">
      <c r="B3136" s="8">
        <v>126515001</v>
      </c>
      <c r="C3136" s="9" t="s">
        <v>4447</v>
      </c>
      <c r="D3136" s="1" t="s">
        <v>2943</v>
      </c>
      <c r="E3136" s="8">
        <v>3776</v>
      </c>
      <c r="F3136" s="8">
        <v>578</v>
      </c>
      <c r="G3136" s="8">
        <v>469</v>
      </c>
      <c r="H3136" s="10">
        <f t="shared" si="659"/>
        <v>81.141868512110733</v>
      </c>
    </row>
    <row r="3137" spans="2:8" x14ac:dyDescent="0.2">
      <c r="B3137" s="8">
        <v>126515001</v>
      </c>
      <c r="C3137" s="9" t="s">
        <v>4447</v>
      </c>
      <c r="D3137" s="1" t="s">
        <v>2944</v>
      </c>
      <c r="E3137" s="8">
        <v>3843</v>
      </c>
      <c r="F3137" s="8">
        <v>1129</v>
      </c>
      <c r="G3137" s="8">
        <v>592</v>
      </c>
      <c r="H3137" s="10">
        <f t="shared" si="659"/>
        <v>52.435783879539407</v>
      </c>
    </row>
    <row r="3138" spans="2:8" x14ac:dyDescent="0.2">
      <c r="B3138" s="8">
        <v>126515001</v>
      </c>
      <c r="C3138" s="9" t="s">
        <v>4447</v>
      </c>
      <c r="D3138" s="1" t="s">
        <v>2945</v>
      </c>
      <c r="E3138" s="8">
        <v>3668</v>
      </c>
      <c r="F3138" s="8">
        <v>347</v>
      </c>
      <c r="G3138" s="8">
        <v>209</v>
      </c>
      <c r="H3138" s="10">
        <f t="shared" si="659"/>
        <v>60.230547550432277</v>
      </c>
    </row>
    <row r="3139" spans="2:8" x14ac:dyDescent="0.2">
      <c r="B3139" s="8">
        <v>126515001</v>
      </c>
      <c r="C3139" s="9" t="s">
        <v>4447</v>
      </c>
      <c r="D3139" s="1" t="s">
        <v>2946</v>
      </c>
      <c r="E3139" s="8">
        <v>4726</v>
      </c>
      <c r="F3139" s="8">
        <v>715</v>
      </c>
      <c r="G3139" s="8">
        <v>166</v>
      </c>
      <c r="H3139" s="10">
        <f t="shared" si="659"/>
        <v>23.216783216783217</v>
      </c>
    </row>
    <row r="3140" spans="2:8" x14ac:dyDescent="0.2">
      <c r="B3140" s="8">
        <v>126515001</v>
      </c>
      <c r="C3140" s="9" t="s">
        <v>4447</v>
      </c>
      <c r="D3140" s="1" t="s">
        <v>2947</v>
      </c>
      <c r="E3140" s="8">
        <v>5186</v>
      </c>
      <c r="F3140" s="8">
        <v>574</v>
      </c>
      <c r="G3140" s="8">
        <v>145</v>
      </c>
      <c r="H3140" s="10">
        <f t="shared" ref="H3140:H3203" si="660">G3140/F3140*100</f>
        <v>25.261324041811843</v>
      </c>
    </row>
    <row r="3141" spans="2:8" x14ac:dyDescent="0.2">
      <c r="B3141" s="8">
        <v>126515001</v>
      </c>
      <c r="C3141" s="9" t="s">
        <v>4447</v>
      </c>
      <c r="D3141" s="1" t="s">
        <v>2948</v>
      </c>
      <c r="E3141" s="8">
        <v>7663</v>
      </c>
      <c r="F3141" s="8">
        <v>595</v>
      </c>
      <c r="G3141" s="8">
        <v>401</v>
      </c>
      <c r="H3141" s="10">
        <f t="shared" si="660"/>
        <v>67.394957983193279</v>
      </c>
    </row>
    <row r="3142" spans="2:8" x14ac:dyDescent="0.2">
      <c r="B3142" s="8">
        <v>126515001</v>
      </c>
      <c r="C3142" s="9" t="s">
        <v>4447</v>
      </c>
      <c r="D3142" s="1" t="s">
        <v>2949</v>
      </c>
      <c r="E3142" s="8">
        <v>5120</v>
      </c>
      <c r="F3142" s="8">
        <v>334</v>
      </c>
      <c r="G3142" s="8">
        <v>273</v>
      </c>
      <c r="H3142" s="10">
        <f t="shared" si="660"/>
        <v>81.736526946107773</v>
      </c>
    </row>
    <row r="3143" spans="2:8" x14ac:dyDescent="0.2">
      <c r="B3143" s="8">
        <v>126515001</v>
      </c>
      <c r="C3143" s="9" t="s">
        <v>4447</v>
      </c>
      <c r="D3143" s="1" t="s">
        <v>2950</v>
      </c>
      <c r="E3143" s="8">
        <v>5185</v>
      </c>
      <c r="F3143" s="8">
        <v>602</v>
      </c>
      <c r="G3143" s="8">
        <v>470</v>
      </c>
      <c r="H3143" s="10">
        <f t="shared" si="660"/>
        <v>78.073089700996675</v>
      </c>
    </row>
    <row r="3144" spans="2:8" x14ac:dyDescent="0.2">
      <c r="B3144" s="8">
        <v>126515001</v>
      </c>
      <c r="C3144" s="9" t="s">
        <v>4447</v>
      </c>
      <c r="D3144" s="1" t="s">
        <v>2951</v>
      </c>
      <c r="E3144" s="8">
        <v>5041</v>
      </c>
      <c r="F3144" s="8">
        <v>521</v>
      </c>
      <c r="G3144" s="8">
        <v>210</v>
      </c>
      <c r="H3144" s="10">
        <f t="shared" si="660"/>
        <v>40.307101727447211</v>
      </c>
    </row>
    <row r="3145" spans="2:8" x14ac:dyDescent="0.2">
      <c r="B3145" s="8">
        <v>126515001</v>
      </c>
      <c r="C3145" s="9" t="s">
        <v>4447</v>
      </c>
      <c r="D3145" s="1" t="s">
        <v>2952</v>
      </c>
      <c r="E3145" s="8">
        <v>7242</v>
      </c>
      <c r="F3145" s="8">
        <v>926</v>
      </c>
      <c r="G3145" s="8">
        <v>712</v>
      </c>
      <c r="H3145" s="10">
        <f t="shared" si="660"/>
        <v>76.889848812095025</v>
      </c>
    </row>
    <row r="3146" spans="2:8" x14ac:dyDescent="0.2">
      <c r="B3146" s="8">
        <v>126515001</v>
      </c>
      <c r="C3146" s="9" t="s">
        <v>4447</v>
      </c>
      <c r="D3146" s="1" t="s">
        <v>2953</v>
      </c>
      <c r="E3146" s="8">
        <v>126513290</v>
      </c>
      <c r="F3146" s="8">
        <v>1013</v>
      </c>
      <c r="G3146" s="8">
        <v>666</v>
      </c>
      <c r="H3146" s="10">
        <f t="shared" si="660"/>
        <v>65.745310957551823</v>
      </c>
    </row>
    <row r="3147" spans="2:8" x14ac:dyDescent="0.2">
      <c r="B3147" s="8">
        <v>126515001</v>
      </c>
      <c r="C3147" s="9" t="s">
        <v>4447</v>
      </c>
      <c r="D3147" s="1" t="s">
        <v>2954</v>
      </c>
      <c r="E3147" s="8">
        <v>6528</v>
      </c>
      <c r="F3147" s="8">
        <v>528</v>
      </c>
      <c r="G3147" s="8">
        <v>447</v>
      </c>
      <c r="H3147" s="10">
        <f t="shared" si="660"/>
        <v>84.659090909090907</v>
      </c>
    </row>
    <row r="3148" spans="2:8" x14ac:dyDescent="0.2">
      <c r="B3148" s="8">
        <v>126515001</v>
      </c>
      <c r="C3148" s="9" t="s">
        <v>4447</v>
      </c>
      <c r="D3148" s="1" t="s">
        <v>2955</v>
      </c>
      <c r="E3148" s="8">
        <v>3608</v>
      </c>
      <c r="F3148" s="8">
        <v>940</v>
      </c>
      <c r="G3148" s="8">
        <v>664</v>
      </c>
      <c r="H3148" s="10">
        <f t="shared" si="660"/>
        <v>70.638297872340431</v>
      </c>
    </row>
    <row r="3149" spans="2:8" x14ac:dyDescent="0.2">
      <c r="B3149" s="8">
        <v>126515001</v>
      </c>
      <c r="C3149" s="9" t="s">
        <v>4447</v>
      </c>
      <c r="D3149" s="1" t="s">
        <v>2956</v>
      </c>
      <c r="E3149" s="8">
        <v>5125</v>
      </c>
      <c r="F3149" s="8">
        <v>563</v>
      </c>
      <c r="G3149" s="8">
        <v>507</v>
      </c>
      <c r="H3149" s="10">
        <f t="shared" si="660"/>
        <v>90.053285968028419</v>
      </c>
    </row>
    <row r="3150" spans="2:8" x14ac:dyDescent="0.2">
      <c r="B3150" s="8">
        <v>126515001</v>
      </c>
      <c r="C3150" s="9" t="s">
        <v>4447</v>
      </c>
      <c r="D3150" s="1" t="s">
        <v>2957</v>
      </c>
      <c r="E3150" s="8">
        <v>3712</v>
      </c>
      <c r="F3150" s="8">
        <v>479</v>
      </c>
      <c r="G3150" s="8">
        <v>227</v>
      </c>
      <c r="H3150" s="10">
        <f t="shared" si="660"/>
        <v>47.390396659707726</v>
      </c>
    </row>
    <row r="3151" spans="2:8" x14ac:dyDescent="0.2">
      <c r="B3151" s="8">
        <v>126515001</v>
      </c>
      <c r="C3151" s="9" t="s">
        <v>4447</v>
      </c>
      <c r="D3151" s="1" t="s">
        <v>4658</v>
      </c>
      <c r="E3151" s="8">
        <v>7903</v>
      </c>
      <c r="F3151" s="8">
        <v>702</v>
      </c>
      <c r="G3151" s="8">
        <v>488</v>
      </c>
      <c r="H3151" s="10">
        <f t="shared" si="660"/>
        <v>69.515669515669515</v>
      </c>
    </row>
    <row r="3152" spans="2:8" x14ac:dyDescent="0.2">
      <c r="B3152" s="8">
        <v>126515001</v>
      </c>
      <c r="C3152" s="9" t="s">
        <v>4447</v>
      </c>
      <c r="D3152" s="1" t="s">
        <v>2958</v>
      </c>
      <c r="E3152" s="8">
        <v>7229</v>
      </c>
      <c r="F3152" s="8">
        <v>277</v>
      </c>
      <c r="G3152" s="8">
        <v>135</v>
      </c>
      <c r="H3152" s="10">
        <f t="shared" si="660"/>
        <v>48.736462093862812</v>
      </c>
    </row>
    <row r="3153" spans="2:8" x14ac:dyDescent="0.2">
      <c r="B3153" s="8">
        <v>126515001</v>
      </c>
      <c r="C3153" s="9" t="s">
        <v>4447</v>
      </c>
      <c r="D3153" s="1" t="s">
        <v>2959</v>
      </c>
      <c r="E3153" s="8">
        <v>3766</v>
      </c>
      <c r="F3153" s="8">
        <v>502</v>
      </c>
      <c r="G3153" s="8">
        <v>322</v>
      </c>
      <c r="H3153" s="10">
        <f t="shared" si="660"/>
        <v>64.143426294820713</v>
      </c>
    </row>
    <row r="3154" spans="2:8" x14ac:dyDescent="0.2">
      <c r="B3154" s="8">
        <v>126515001</v>
      </c>
      <c r="C3154" s="9" t="s">
        <v>4447</v>
      </c>
      <c r="D3154" s="1" t="s">
        <v>2960</v>
      </c>
      <c r="E3154" s="8">
        <v>3742</v>
      </c>
      <c r="F3154" s="8">
        <v>957</v>
      </c>
      <c r="G3154" s="8">
        <v>734</v>
      </c>
      <c r="H3154" s="10">
        <f t="shared" si="660"/>
        <v>76.698014629049112</v>
      </c>
    </row>
    <row r="3155" spans="2:8" x14ac:dyDescent="0.2">
      <c r="B3155" s="8">
        <v>126515001</v>
      </c>
      <c r="C3155" s="9" t="s">
        <v>4447</v>
      </c>
      <c r="D3155" s="1" t="s">
        <v>2961</v>
      </c>
      <c r="E3155" s="8">
        <v>3713</v>
      </c>
      <c r="F3155" s="8">
        <v>380</v>
      </c>
      <c r="G3155" s="8">
        <v>203</v>
      </c>
      <c r="H3155" s="10">
        <f t="shared" si="660"/>
        <v>53.421052631578945</v>
      </c>
    </row>
    <row r="3156" spans="2:8" x14ac:dyDescent="0.2">
      <c r="B3156" s="8">
        <v>126515001</v>
      </c>
      <c r="C3156" s="9" t="s">
        <v>4447</v>
      </c>
      <c r="D3156" s="1" t="s">
        <v>2962</v>
      </c>
      <c r="E3156" s="8">
        <v>3743</v>
      </c>
      <c r="F3156" s="8">
        <v>267</v>
      </c>
      <c r="G3156" s="8">
        <v>203</v>
      </c>
      <c r="H3156" s="10">
        <f t="shared" si="660"/>
        <v>76.029962546816478</v>
      </c>
    </row>
    <row r="3157" spans="2:8" x14ac:dyDescent="0.2">
      <c r="B3157" s="8">
        <v>126515001</v>
      </c>
      <c r="C3157" s="9" t="s">
        <v>4447</v>
      </c>
      <c r="D3157" s="1" t="s">
        <v>2963</v>
      </c>
      <c r="E3157" s="8">
        <v>3807</v>
      </c>
      <c r="F3157" s="8">
        <v>588</v>
      </c>
      <c r="G3157" s="8">
        <v>499</v>
      </c>
      <c r="H3157" s="10">
        <f t="shared" si="660"/>
        <v>84.863945578231295</v>
      </c>
    </row>
    <row r="3158" spans="2:8" x14ac:dyDescent="0.2">
      <c r="B3158" s="8">
        <v>126515001</v>
      </c>
      <c r="C3158" s="9" t="s">
        <v>4447</v>
      </c>
      <c r="D3158" s="1" t="s">
        <v>2964</v>
      </c>
      <c r="E3158" s="8">
        <v>3693</v>
      </c>
      <c r="F3158" s="8">
        <v>515</v>
      </c>
      <c r="G3158" s="8">
        <v>440</v>
      </c>
      <c r="H3158" s="10">
        <f t="shared" si="660"/>
        <v>85.436893203883486</v>
      </c>
    </row>
    <row r="3159" spans="2:8" x14ac:dyDescent="0.2">
      <c r="B3159" s="8">
        <v>126515001</v>
      </c>
      <c r="C3159" s="9" t="s">
        <v>4447</v>
      </c>
      <c r="D3159" s="1" t="s">
        <v>2965</v>
      </c>
      <c r="E3159" s="8">
        <v>7963</v>
      </c>
      <c r="F3159" s="8">
        <v>193</v>
      </c>
      <c r="G3159" s="8">
        <v>64</v>
      </c>
      <c r="H3159" s="10">
        <f t="shared" si="660"/>
        <v>33.160621761658035</v>
      </c>
    </row>
    <row r="3160" spans="2:8" x14ac:dyDescent="0.2">
      <c r="B3160" s="8">
        <v>126515001</v>
      </c>
      <c r="C3160" s="9" t="s">
        <v>4447</v>
      </c>
      <c r="D3160" s="1" t="s">
        <v>2966</v>
      </c>
      <c r="E3160" s="8">
        <v>3642</v>
      </c>
      <c r="F3160" s="8">
        <v>454</v>
      </c>
      <c r="G3160" s="8">
        <v>333</v>
      </c>
      <c r="H3160" s="10">
        <f t="shared" si="660"/>
        <v>73.348017621145374</v>
      </c>
    </row>
    <row r="3161" spans="2:8" x14ac:dyDescent="0.2">
      <c r="B3161" s="8">
        <v>126515001</v>
      </c>
      <c r="C3161" s="9" t="s">
        <v>4447</v>
      </c>
      <c r="D3161" s="1" t="s">
        <v>2967</v>
      </c>
      <c r="E3161" s="8">
        <v>7227</v>
      </c>
      <c r="F3161" s="8">
        <v>305</v>
      </c>
      <c r="G3161" s="8">
        <v>175</v>
      </c>
      <c r="H3161" s="10">
        <f t="shared" si="660"/>
        <v>57.377049180327866</v>
      </c>
    </row>
    <row r="3162" spans="2:8" x14ac:dyDescent="0.2">
      <c r="B3162" s="8">
        <v>126515001</v>
      </c>
      <c r="C3162" s="9" t="s">
        <v>4447</v>
      </c>
      <c r="D3162" s="1" t="s">
        <v>2968</v>
      </c>
      <c r="E3162" s="8">
        <v>3714</v>
      </c>
      <c r="F3162" s="8">
        <v>486</v>
      </c>
      <c r="G3162" s="8">
        <v>165</v>
      </c>
      <c r="H3162" s="10">
        <f t="shared" si="660"/>
        <v>33.950617283950621</v>
      </c>
    </row>
    <row r="3163" spans="2:8" x14ac:dyDescent="0.2">
      <c r="B3163" s="8">
        <v>126515001</v>
      </c>
      <c r="C3163" s="9" t="s">
        <v>4447</v>
      </c>
      <c r="D3163" s="1" t="s">
        <v>2969</v>
      </c>
      <c r="E3163" s="8">
        <v>100811093</v>
      </c>
      <c r="F3163" s="8">
        <v>1099</v>
      </c>
      <c r="G3163" s="8">
        <v>833</v>
      </c>
      <c r="H3163" s="10">
        <f t="shared" si="660"/>
        <v>75.796178343949052</v>
      </c>
    </row>
    <row r="3164" spans="2:8" x14ac:dyDescent="0.2">
      <c r="B3164" s="8">
        <v>126515001</v>
      </c>
      <c r="C3164" s="9" t="s">
        <v>4447</v>
      </c>
      <c r="D3164" s="1" t="s">
        <v>2970</v>
      </c>
      <c r="E3164" s="8">
        <v>3645</v>
      </c>
      <c r="F3164" s="8">
        <v>458</v>
      </c>
      <c r="G3164" s="8">
        <v>328</v>
      </c>
      <c r="H3164" s="10">
        <f t="shared" si="660"/>
        <v>71.615720524017462</v>
      </c>
    </row>
    <row r="3165" spans="2:8" x14ac:dyDescent="0.2">
      <c r="B3165" s="8">
        <v>126515001</v>
      </c>
      <c r="C3165" s="9" t="s">
        <v>4447</v>
      </c>
      <c r="D3165" s="1" t="s">
        <v>2971</v>
      </c>
      <c r="E3165" s="8">
        <v>3626</v>
      </c>
      <c r="F3165" s="8">
        <v>442</v>
      </c>
      <c r="G3165" s="8">
        <v>398</v>
      </c>
      <c r="H3165" s="10">
        <f t="shared" si="660"/>
        <v>90.045248868778287</v>
      </c>
    </row>
    <row r="3166" spans="2:8" x14ac:dyDescent="0.2">
      <c r="B3166" s="8">
        <v>126515001</v>
      </c>
      <c r="C3166" s="9" t="s">
        <v>4447</v>
      </c>
      <c r="D3166" s="1" t="s">
        <v>2972</v>
      </c>
      <c r="E3166" s="8">
        <v>5294</v>
      </c>
      <c r="F3166" s="8">
        <v>685</v>
      </c>
      <c r="G3166" s="8">
        <v>565</v>
      </c>
      <c r="H3166" s="10">
        <f t="shared" si="660"/>
        <v>82.481751824817522</v>
      </c>
    </row>
    <row r="3167" spans="2:8" x14ac:dyDescent="0.2">
      <c r="B3167" s="8">
        <v>126515001</v>
      </c>
      <c r="C3167" s="9" t="s">
        <v>4447</v>
      </c>
      <c r="D3167" s="1" t="s">
        <v>4825</v>
      </c>
      <c r="E3167" s="8">
        <v>7851</v>
      </c>
      <c r="F3167" s="8">
        <v>454</v>
      </c>
      <c r="G3167" s="8">
        <v>350</v>
      </c>
      <c r="H3167" s="10">
        <f t="shared" si="660"/>
        <v>77.092511013215855</v>
      </c>
    </row>
    <row r="3168" spans="2:8" x14ac:dyDescent="0.2">
      <c r="B3168" s="8">
        <v>126515001</v>
      </c>
      <c r="C3168" s="9" t="s">
        <v>4447</v>
      </c>
      <c r="D3168" s="1" t="s">
        <v>2973</v>
      </c>
      <c r="E3168" s="8">
        <v>7228</v>
      </c>
      <c r="F3168" s="8">
        <v>534</v>
      </c>
      <c r="G3168" s="8">
        <v>415</v>
      </c>
      <c r="H3168" s="10">
        <f t="shared" si="660"/>
        <v>77.715355805243448</v>
      </c>
    </row>
    <row r="3169" spans="2:8" x14ac:dyDescent="0.2">
      <c r="B3169" s="8">
        <v>126515001</v>
      </c>
      <c r="C3169" s="9" t="s">
        <v>4447</v>
      </c>
      <c r="D3169" s="1" t="s">
        <v>2974</v>
      </c>
      <c r="E3169" s="8">
        <v>6675</v>
      </c>
      <c r="F3169" s="8">
        <v>1182</v>
      </c>
      <c r="G3169" s="8">
        <v>782</v>
      </c>
      <c r="H3169" s="10">
        <f t="shared" si="660"/>
        <v>66.159052453468689</v>
      </c>
    </row>
    <row r="3170" spans="2:8" x14ac:dyDescent="0.2">
      <c r="B3170" s="8">
        <v>126515001</v>
      </c>
      <c r="C3170" s="9" t="s">
        <v>4447</v>
      </c>
      <c r="D3170" s="1" t="s">
        <v>2975</v>
      </c>
      <c r="E3170" s="8">
        <v>172510793</v>
      </c>
      <c r="F3170" s="8">
        <v>354</v>
      </c>
      <c r="G3170" s="8">
        <v>210</v>
      </c>
      <c r="H3170" s="10">
        <f t="shared" si="660"/>
        <v>59.322033898305079</v>
      </c>
    </row>
    <row r="3171" spans="2:8" x14ac:dyDescent="0.2">
      <c r="B3171" s="8">
        <v>126515001</v>
      </c>
      <c r="C3171" s="9" t="s">
        <v>4447</v>
      </c>
      <c r="D3171" s="1" t="s">
        <v>2976</v>
      </c>
      <c r="E3171" s="8">
        <v>3647</v>
      </c>
      <c r="F3171" s="8">
        <v>532</v>
      </c>
      <c r="G3171" s="8">
        <v>380</v>
      </c>
      <c r="H3171" s="10">
        <f t="shared" si="660"/>
        <v>71.428571428571431</v>
      </c>
    </row>
    <row r="3172" spans="2:8" x14ac:dyDescent="0.2">
      <c r="B3172" s="8">
        <v>126515001</v>
      </c>
      <c r="C3172" s="9" t="s">
        <v>4447</v>
      </c>
      <c r="D3172" s="1" t="s">
        <v>2977</v>
      </c>
      <c r="E3172" s="8">
        <v>6825</v>
      </c>
      <c r="F3172" s="8">
        <v>206</v>
      </c>
      <c r="G3172" s="8">
        <v>86</v>
      </c>
      <c r="H3172" s="10">
        <f t="shared" si="660"/>
        <v>41.747572815533978</v>
      </c>
    </row>
    <row r="3173" spans="2:8" x14ac:dyDescent="0.2">
      <c r="B3173" s="8">
        <v>126515001</v>
      </c>
      <c r="C3173" s="9" t="s">
        <v>4447</v>
      </c>
      <c r="D3173" s="1" t="s">
        <v>2978</v>
      </c>
      <c r="E3173" s="8">
        <v>3670</v>
      </c>
      <c r="F3173" s="8">
        <v>521</v>
      </c>
      <c r="G3173" s="8">
        <v>317</v>
      </c>
      <c r="H3173" s="10">
        <f t="shared" si="660"/>
        <v>60.84452975047985</v>
      </c>
    </row>
    <row r="3174" spans="2:8" x14ac:dyDescent="0.2">
      <c r="B3174" s="8">
        <v>126515001</v>
      </c>
      <c r="C3174" s="9" t="s">
        <v>4447</v>
      </c>
      <c r="D3174" s="1" t="s">
        <v>2979</v>
      </c>
      <c r="E3174" s="8">
        <v>7811</v>
      </c>
      <c r="F3174" s="8">
        <v>319</v>
      </c>
      <c r="G3174" s="8">
        <v>162</v>
      </c>
      <c r="H3174" s="10">
        <f t="shared" si="660"/>
        <v>50.78369905956113</v>
      </c>
    </row>
    <row r="3175" spans="2:8" x14ac:dyDescent="0.2">
      <c r="B3175" s="8">
        <v>126515001</v>
      </c>
      <c r="C3175" s="9" t="s">
        <v>4447</v>
      </c>
      <c r="D3175" s="1" t="s">
        <v>2980</v>
      </c>
      <c r="E3175" s="8">
        <v>3744</v>
      </c>
      <c r="F3175" s="8">
        <v>704</v>
      </c>
      <c r="G3175" s="8">
        <v>509</v>
      </c>
      <c r="H3175" s="10">
        <f t="shared" si="660"/>
        <v>72.30113636363636</v>
      </c>
    </row>
    <row r="3176" spans="2:8" x14ac:dyDescent="0.2">
      <c r="B3176" s="8">
        <v>126515001</v>
      </c>
      <c r="C3176" s="9" t="s">
        <v>4447</v>
      </c>
      <c r="D3176" s="1" t="s">
        <v>2981</v>
      </c>
      <c r="E3176" s="8">
        <v>6530</v>
      </c>
      <c r="F3176" s="8">
        <v>572</v>
      </c>
      <c r="G3176" s="8">
        <v>443</v>
      </c>
      <c r="H3176" s="10">
        <f t="shared" si="660"/>
        <v>77.447552447552454</v>
      </c>
    </row>
    <row r="3177" spans="2:8" x14ac:dyDescent="0.2">
      <c r="B3177" s="8">
        <v>126515001</v>
      </c>
      <c r="C3177" s="9" t="s">
        <v>4447</v>
      </c>
      <c r="D3177" s="1" t="s">
        <v>2982</v>
      </c>
      <c r="E3177" s="8">
        <v>8295</v>
      </c>
      <c r="F3177" s="8">
        <v>671</v>
      </c>
      <c r="G3177" s="8">
        <v>379</v>
      </c>
      <c r="H3177" s="10">
        <f t="shared" si="660"/>
        <v>56.482861400894194</v>
      </c>
    </row>
    <row r="3178" spans="2:8" x14ac:dyDescent="0.2">
      <c r="B3178" s="8">
        <v>126515001</v>
      </c>
      <c r="C3178" s="9" t="s">
        <v>4447</v>
      </c>
      <c r="D3178" s="1" t="s">
        <v>2983</v>
      </c>
      <c r="E3178" s="8">
        <v>3845</v>
      </c>
      <c r="F3178" s="8">
        <v>1620</v>
      </c>
      <c r="G3178" s="8">
        <v>1009</v>
      </c>
      <c r="H3178" s="10">
        <f t="shared" si="660"/>
        <v>62.283950617283942</v>
      </c>
    </row>
    <row r="3179" spans="2:8" x14ac:dyDescent="0.2">
      <c r="B3179" s="8">
        <v>126515001</v>
      </c>
      <c r="C3179" s="9" t="s">
        <v>4447</v>
      </c>
      <c r="D3179" s="1" t="s">
        <v>2984</v>
      </c>
      <c r="E3179" s="8">
        <v>3717</v>
      </c>
      <c r="F3179" s="8">
        <v>418</v>
      </c>
      <c r="G3179" s="8">
        <v>275</v>
      </c>
      <c r="H3179" s="10">
        <f t="shared" si="660"/>
        <v>65.789473684210535</v>
      </c>
    </row>
    <row r="3180" spans="2:8" x14ac:dyDescent="0.2">
      <c r="B3180" s="8">
        <v>126515001</v>
      </c>
      <c r="C3180" s="9" t="s">
        <v>4447</v>
      </c>
      <c r="D3180" s="1" t="s">
        <v>2985</v>
      </c>
      <c r="E3180" s="8">
        <v>4732</v>
      </c>
      <c r="F3180" s="8">
        <v>488</v>
      </c>
      <c r="G3180" s="8">
        <v>392</v>
      </c>
      <c r="H3180" s="10">
        <f t="shared" si="660"/>
        <v>80.327868852459019</v>
      </c>
    </row>
    <row r="3181" spans="2:8" x14ac:dyDescent="0.2">
      <c r="B3181" s="8">
        <v>126515001</v>
      </c>
      <c r="C3181" s="9" t="s">
        <v>4447</v>
      </c>
      <c r="D3181" s="1" t="s">
        <v>2986</v>
      </c>
      <c r="E3181" s="8">
        <v>4961</v>
      </c>
      <c r="F3181" s="8">
        <v>813</v>
      </c>
      <c r="G3181" s="8">
        <v>386</v>
      </c>
      <c r="H3181" s="10">
        <f t="shared" si="660"/>
        <v>47.478474784747846</v>
      </c>
    </row>
    <row r="3182" spans="2:8" x14ac:dyDescent="0.2">
      <c r="B3182" s="8">
        <v>126515001</v>
      </c>
      <c r="C3182" s="9" t="s">
        <v>4447</v>
      </c>
      <c r="D3182" s="1" t="s">
        <v>2987</v>
      </c>
      <c r="E3182" s="8">
        <v>3718</v>
      </c>
      <c r="F3182" s="8">
        <v>306</v>
      </c>
      <c r="G3182" s="8">
        <v>222</v>
      </c>
      <c r="H3182" s="10">
        <f t="shared" si="660"/>
        <v>72.549019607843135</v>
      </c>
    </row>
    <row r="3183" spans="2:8" x14ac:dyDescent="0.2">
      <c r="B3183" s="8">
        <v>126515001</v>
      </c>
      <c r="C3183" s="9" t="s">
        <v>4447</v>
      </c>
      <c r="D3183" s="1" t="s">
        <v>2988</v>
      </c>
      <c r="E3183" s="8">
        <v>6533</v>
      </c>
      <c r="F3183" s="8">
        <v>541</v>
      </c>
      <c r="G3183" s="8">
        <v>435</v>
      </c>
      <c r="H3183" s="10">
        <f t="shared" si="660"/>
        <v>80.406654343807759</v>
      </c>
    </row>
    <row r="3184" spans="2:8" x14ac:dyDescent="0.2">
      <c r="B3184" s="8">
        <v>126515001</v>
      </c>
      <c r="C3184" s="9" t="s">
        <v>4447</v>
      </c>
      <c r="D3184" s="1" t="s">
        <v>2989</v>
      </c>
      <c r="E3184" s="8">
        <v>7232</v>
      </c>
      <c r="F3184" s="8">
        <v>951</v>
      </c>
      <c r="G3184" s="8">
        <v>707</v>
      </c>
      <c r="H3184" s="10">
        <f t="shared" si="660"/>
        <v>74.342797055730813</v>
      </c>
    </row>
    <row r="3185" spans="2:8" x14ac:dyDescent="0.2">
      <c r="B3185" s="8">
        <v>126515001</v>
      </c>
      <c r="C3185" s="9" t="s">
        <v>4447</v>
      </c>
      <c r="D3185" s="1" t="s">
        <v>2990</v>
      </c>
      <c r="E3185" s="8">
        <v>3694</v>
      </c>
      <c r="F3185" s="8">
        <v>336</v>
      </c>
      <c r="G3185" s="8">
        <v>274</v>
      </c>
      <c r="H3185" s="10">
        <f t="shared" si="660"/>
        <v>81.547619047619051</v>
      </c>
    </row>
    <row r="3186" spans="2:8" x14ac:dyDescent="0.2">
      <c r="B3186" s="8">
        <v>126515001</v>
      </c>
      <c r="C3186" s="9" t="s">
        <v>4447</v>
      </c>
      <c r="D3186" s="1" t="s">
        <v>2991</v>
      </c>
      <c r="E3186" s="8">
        <v>3797</v>
      </c>
      <c r="F3186" s="8">
        <v>458</v>
      </c>
      <c r="G3186" s="8">
        <v>388</v>
      </c>
      <c r="H3186" s="10">
        <f t="shared" si="660"/>
        <v>84.716157205240165</v>
      </c>
    </row>
    <row r="3187" spans="2:8" x14ac:dyDescent="0.2">
      <c r="B3187" s="8">
        <v>126515001</v>
      </c>
      <c r="C3187" s="9" t="s">
        <v>4447</v>
      </c>
      <c r="D3187" s="1" t="s">
        <v>2992</v>
      </c>
      <c r="E3187" s="8">
        <v>7521</v>
      </c>
      <c r="F3187" s="8">
        <v>687</v>
      </c>
      <c r="G3187" s="8">
        <v>536</v>
      </c>
      <c r="H3187" s="10">
        <f t="shared" si="660"/>
        <v>78.020378457059678</v>
      </c>
    </row>
    <row r="3188" spans="2:8" x14ac:dyDescent="0.2">
      <c r="B3188" s="8">
        <v>126515001</v>
      </c>
      <c r="C3188" s="9" t="s">
        <v>4447</v>
      </c>
      <c r="D3188" s="1" t="s">
        <v>2993</v>
      </c>
      <c r="E3188" s="8">
        <v>3842</v>
      </c>
      <c r="F3188" s="8">
        <v>757</v>
      </c>
      <c r="G3188" s="8">
        <v>587</v>
      </c>
      <c r="H3188" s="10">
        <f t="shared" si="660"/>
        <v>77.542932628797885</v>
      </c>
    </row>
    <row r="3189" spans="2:8" x14ac:dyDescent="0.2">
      <c r="B3189" s="8">
        <v>126515001</v>
      </c>
      <c r="C3189" s="9" t="s">
        <v>4447</v>
      </c>
      <c r="D3189" s="1" t="s">
        <v>2994</v>
      </c>
      <c r="E3189" s="8">
        <v>3808</v>
      </c>
      <c r="F3189" s="8">
        <v>1179</v>
      </c>
      <c r="G3189" s="8">
        <v>213</v>
      </c>
      <c r="H3189" s="10">
        <f t="shared" si="660"/>
        <v>18.066157760814249</v>
      </c>
    </row>
    <row r="3190" spans="2:8" x14ac:dyDescent="0.2">
      <c r="B3190" s="8">
        <v>126515001</v>
      </c>
      <c r="C3190" s="9" t="s">
        <v>4447</v>
      </c>
      <c r="D3190" s="1" t="s">
        <v>4776</v>
      </c>
      <c r="E3190" s="8">
        <v>8259</v>
      </c>
      <c r="F3190" s="8">
        <v>804</v>
      </c>
      <c r="G3190" s="8">
        <v>666</v>
      </c>
      <c r="H3190" s="10">
        <f t="shared" si="660"/>
        <v>82.835820895522389</v>
      </c>
    </row>
    <row r="3191" spans="2:8" x14ac:dyDescent="0.2">
      <c r="B3191" s="8">
        <v>126515001</v>
      </c>
      <c r="C3191" s="9" t="s">
        <v>4447</v>
      </c>
      <c r="D3191" s="1" t="s">
        <v>4777</v>
      </c>
      <c r="E3191" s="8">
        <v>8288</v>
      </c>
      <c r="F3191" s="8">
        <v>526</v>
      </c>
      <c r="G3191" s="8">
        <v>359</v>
      </c>
      <c r="H3191" s="10">
        <f t="shared" si="660"/>
        <v>68.250950570342212</v>
      </c>
    </row>
    <row r="3192" spans="2:8" x14ac:dyDescent="0.2">
      <c r="B3192" s="8">
        <v>126515001</v>
      </c>
      <c r="C3192" s="9" t="s">
        <v>4447</v>
      </c>
      <c r="D3192" s="1" t="s">
        <v>4778</v>
      </c>
      <c r="E3192" s="8">
        <v>126511748</v>
      </c>
      <c r="F3192" s="8">
        <v>577</v>
      </c>
      <c r="G3192" s="8">
        <v>494</v>
      </c>
      <c r="H3192" s="10">
        <f t="shared" si="660"/>
        <v>85.615251299826696</v>
      </c>
    </row>
    <row r="3193" spans="2:8" x14ac:dyDescent="0.2">
      <c r="B3193" s="8">
        <v>126515001</v>
      </c>
      <c r="C3193" s="9" t="s">
        <v>4447</v>
      </c>
      <c r="D3193" s="1" t="s">
        <v>2995</v>
      </c>
      <c r="E3193" s="8">
        <v>3769</v>
      </c>
      <c r="F3193" s="8">
        <v>1140</v>
      </c>
      <c r="G3193" s="8">
        <v>626</v>
      </c>
      <c r="H3193" s="10">
        <f t="shared" si="660"/>
        <v>54.912280701754391</v>
      </c>
    </row>
    <row r="3194" spans="2:8" x14ac:dyDescent="0.2">
      <c r="B3194" s="8">
        <v>126515001</v>
      </c>
      <c r="C3194" s="9" t="s">
        <v>4447</v>
      </c>
      <c r="D3194" s="1" t="s">
        <v>2996</v>
      </c>
      <c r="E3194" s="8">
        <v>3648</v>
      </c>
      <c r="F3194" s="8">
        <v>669</v>
      </c>
      <c r="G3194" s="8">
        <v>307</v>
      </c>
      <c r="H3194" s="10">
        <f t="shared" si="660"/>
        <v>45.889387144992526</v>
      </c>
    </row>
    <row r="3195" spans="2:8" x14ac:dyDescent="0.2">
      <c r="B3195" s="8">
        <v>126515001</v>
      </c>
      <c r="C3195" s="9" t="s">
        <v>4447</v>
      </c>
      <c r="D3195" s="1" t="s">
        <v>2997</v>
      </c>
      <c r="E3195" s="8">
        <v>3719</v>
      </c>
      <c r="F3195" s="8">
        <v>444</v>
      </c>
      <c r="G3195" s="8">
        <v>232</v>
      </c>
      <c r="H3195" s="10">
        <f t="shared" si="660"/>
        <v>52.252252252252248</v>
      </c>
    </row>
    <row r="3196" spans="2:8" x14ac:dyDescent="0.2">
      <c r="B3196" s="8">
        <v>126515001</v>
      </c>
      <c r="C3196" s="9" t="s">
        <v>4447</v>
      </c>
      <c r="D3196" s="1" t="s">
        <v>2998</v>
      </c>
      <c r="E3196" s="8">
        <v>6534</v>
      </c>
      <c r="F3196" s="8">
        <v>560</v>
      </c>
      <c r="G3196" s="8">
        <v>476</v>
      </c>
      <c r="H3196" s="10">
        <f t="shared" si="660"/>
        <v>85</v>
      </c>
    </row>
    <row r="3197" spans="2:8" x14ac:dyDescent="0.2">
      <c r="B3197" s="8">
        <v>126515001</v>
      </c>
      <c r="C3197" s="9" t="s">
        <v>4447</v>
      </c>
      <c r="D3197" s="1" t="s">
        <v>2999</v>
      </c>
      <c r="E3197" s="8">
        <v>3629</v>
      </c>
      <c r="F3197" s="8">
        <v>800</v>
      </c>
      <c r="G3197" s="8">
        <v>697</v>
      </c>
      <c r="H3197" s="10">
        <f t="shared" si="660"/>
        <v>87.125</v>
      </c>
    </row>
    <row r="3198" spans="2:8" x14ac:dyDescent="0.2">
      <c r="B3198" s="8">
        <v>126515001</v>
      </c>
      <c r="C3198" s="9" t="s">
        <v>4447</v>
      </c>
      <c r="D3198" s="1" t="s">
        <v>3000</v>
      </c>
      <c r="E3198" s="8">
        <v>5293</v>
      </c>
      <c r="F3198" s="8">
        <v>465</v>
      </c>
      <c r="G3198" s="8">
        <v>411</v>
      </c>
      <c r="H3198" s="10">
        <f t="shared" si="660"/>
        <v>88.387096774193552</v>
      </c>
    </row>
    <row r="3199" spans="2:8" x14ac:dyDescent="0.2">
      <c r="B3199" s="8">
        <v>126515001</v>
      </c>
      <c r="C3199" s="9" t="s">
        <v>4447</v>
      </c>
      <c r="D3199" s="1" t="s">
        <v>3001</v>
      </c>
      <c r="E3199" s="8">
        <v>3611</v>
      </c>
      <c r="F3199" s="8">
        <v>419</v>
      </c>
      <c r="G3199" s="8">
        <v>348</v>
      </c>
      <c r="H3199" s="10">
        <f t="shared" si="660"/>
        <v>83.054892601431987</v>
      </c>
    </row>
    <row r="3200" spans="2:8" x14ac:dyDescent="0.2">
      <c r="B3200" s="8">
        <v>126515001</v>
      </c>
      <c r="C3200" s="9" t="s">
        <v>4447</v>
      </c>
      <c r="D3200" s="1" t="s">
        <v>3002</v>
      </c>
      <c r="E3200" s="8">
        <v>3630</v>
      </c>
      <c r="F3200" s="8">
        <v>583</v>
      </c>
      <c r="G3200" s="8">
        <v>469</v>
      </c>
      <c r="H3200" s="10">
        <f t="shared" si="660"/>
        <v>80.445969125214418</v>
      </c>
    </row>
    <row r="3201" spans="2:8" x14ac:dyDescent="0.2">
      <c r="B3201" s="8">
        <v>126515001</v>
      </c>
      <c r="C3201" s="9" t="s">
        <v>4447</v>
      </c>
      <c r="D3201" s="1" t="s">
        <v>3003</v>
      </c>
      <c r="E3201" s="8">
        <v>6768</v>
      </c>
      <c r="F3201" s="8">
        <v>552</v>
      </c>
      <c r="G3201" s="8">
        <v>339</v>
      </c>
      <c r="H3201" s="10">
        <f t="shared" si="660"/>
        <v>61.413043478260867</v>
      </c>
    </row>
    <row r="3202" spans="2:8" x14ac:dyDescent="0.2">
      <c r="B3202" s="8">
        <v>126515001</v>
      </c>
      <c r="C3202" s="9" t="s">
        <v>4447</v>
      </c>
      <c r="D3202" s="1" t="s">
        <v>3004</v>
      </c>
      <c r="E3202" s="8">
        <v>3649</v>
      </c>
      <c r="F3202" s="8">
        <v>530</v>
      </c>
      <c r="G3202" s="8">
        <v>109</v>
      </c>
      <c r="H3202" s="10">
        <f t="shared" si="660"/>
        <v>20.566037735849058</v>
      </c>
    </row>
    <row r="3203" spans="2:8" x14ac:dyDescent="0.2">
      <c r="B3203" s="8">
        <v>126515001</v>
      </c>
      <c r="C3203" s="9" t="s">
        <v>4447</v>
      </c>
      <c r="D3203" s="1" t="s">
        <v>3005</v>
      </c>
      <c r="E3203" s="8">
        <v>3720</v>
      </c>
      <c r="F3203" s="8">
        <v>298</v>
      </c>
      <c r="G3203" s="8">
        <v>225</v>
      </c>
      <c r="H3203" s="10">
        <f t="shared" si="660"/>
        <v>75.503355704697981</v>
      </c>
    </row>
    <row r="3204" spans="2:8" x14ac:dyDescent="0.2">
      <c r="B3204" s="8">
        <v>126515001</v>
      </c>
      <c r="C3204" s="9" t="s">
        <v>4447</v>
      </c>
      <c r="D3204" s="1" t="s">
        <v>3006</v>
      </c>
      <c r="E3204" s="8">
        <v>3798</v>
      </c>
      <c r="F3204" s="8">
        <v>671</v>
      </c>
      <c r="G3204" s="8">
        <v>577</v>
      </c>
      <c r="H3204" s="10">
        <f t="shared" ref="H3204:H3267" si="661">G3204/F3204*100</f>
        <v>85.991058122205672</v>
      </c>
    </row>
    <row r="3205" spans="2:8" x14ac:dyDescent="0.2">
      <c r="B3205" s="8">
        <v>126515001</v>
      </c>
      <c r="C3205" s="9" t="s">
        <v>4447</v>
      </c>
      <c r="D3205" s="1" t="s">
        <v>3007</v>
      </c>
      <c r="E3205" s="8">
        <v>3697</v>
      </c>
      <c r="F3205" s="8">
        <v>425</v>
      </c>
      <c r="G3205" s="8">
        <v>333</v>
      </c>
      <c r="H3205" s="10">
        <f t="shared" si="661"/>
        <v>78.352941176470594</v>
      </c>
    </row>
    <row r="3206" spans="2:8" x14ac:dyDescent="0.2">
      <c r="B3206" s="8">
        <v>126515001</v>
      </c>
      <c r="C3206" s="9" t="s">
        <v>4447</v>
      </c>
      <c r="D3206" s="1" t="s">
        <v>3008</v>
      </c>
      <c r="E3206" s="8">
        <v>3770</v>
      </c>
      <c r="F3206" s="8">
        <v>1160</v>
      </c>
      <c r="G3206" s="8">
        <v>734</v>
      </c>
      <c r="H3206" s="10">
        <f t="shared" si="661"/>
        <v>63.275862068965516</v>
      </c>
    </row>
    <row r="3207" spans="2:8" x14ac:dyDescent="0.2">
      <c r="B3207" s="8">
        <v>126515001</v>
      </c>
      <c r="C3207" s="9" t="s">
        <v>4447</v>
      </c>
      <c r="D3207" s="1" t="s">
        <v>3008</v>
      </c>
      <c r="E3207" s="8">
        <v>3770</v>
      </c>
      <c r="F3207" s="8">
        <v>1160</v>
      </c>
      <c r="G3207" s="8">
        <v>734</v>
      </c>
      <c r="H3207" s="10">
        <f t="shared" si="661"/>
        <v>63.275862068965516</v>
      </c>
    </row>
    <row r="3208" spans="2:8" x14ac:dyDescent="0.2">
      <c r="B3208" s="8">
        <v>126515001</v>
      </c>
      <c r="C3208" s="9" t="s">
        <v>4447</v>
      </c>
      <c r="D3208" s="1" t="s">
        <v>3009</v>
      </c>
      <c r="E3208" s="8">
        <v>4868</v>
      </c>
      <c r="F3208" s="8">
        <v>559</v>
      </c>
      <c r="G3208" s="8">
        <v>492</v>
      </c>
      <c r="H3208" s="10">
        <f t="shared" si="661"/>
        <v>88.014311270125219</v>
      </c>
    </row>
    <row r="3209" spans="2:8" x14ac:dyDescent="0.2">
      <c r="B3209" s="8">
        <v>126515001</v>
      </c>
      <c r="C3209" s="9" t="s">
        <v>4447</v>
      </c>
      <c r="D3209" s="1" t="s">
        <v>3010</v>
      </c>
      <c r="E3209" s="8">
        <v>3749</v>
      </c>
      <c r="F3209" s="8">
        <v>687</v>
      </c>
      <c r="G3209" s="8">
        <v>534</v>
      </c>
      <c r="H3209" s="10">
        <f t="shared" si="661"/>
        <v>77.729257641921407</v>
      </c>
    </row>
    <row r="3210" spans="2:8" x14ac:dyDescent="0.2">
      <c r="B3210" s="8">
        <v>126515001</v>
      </c>
      <c r="C3210" s="9" t="s">
        <v>4447</v>
      </c>
      <c r="D3210" s="1" t="s">
        <v>3011</v>
      </c>
      <c r="E3210" s="8">
        <v>6535</v>
      </c>
      <c r="F3210" s="8">
        <v>835</v>
      </c>
      <c r="G3210" s="8">
        <v>660</v>
      </c>
      <c r="H3210" s="10">
        <f t="shared" si="661"/>
        <v>79.041916167664667</v>
      </c>
    </row>
    <row r="3211" spans="2:8" x14ac:dyDescent="0.2">
      <c r="B3211" s="8">
        <v>126515001</v>
      </c>
      <c r="C3211" s="9" t="s">
        <v>4447</v>
      </c>
      <c r="D3211" s="1" t="s">
        <v>3012</v>
      </c>
      <c r="E3211" s="8">
        <v>7815</v>
      </c>
      <c r="F3211" s="8">
        <v>239</v>
      </c>
      <c r="G3211" s="8">
        <v>161</v>
      </c>
      <c r="H3211" s="10">
        <f t="shared" si="661"/>
        <v>67.36401673640168</v>
      </c>
    </row>
    <row r="3212" spans="2:8" x14ac:dyDescent="0.2">
      <c r="B3212" s="8">
        <v>126515001</v>
      </c>
      <c r="C3212" s="9" t="s">
        <v>4447</v>
      </c>
      <c r="D3212" s="1" t="s">
        <v>3013</v>
      </c>
      <c r="E3212" s="8">
        <v>126513000</v>
      </c>
      <c r="F3212" s="8">
        <v>214</v>
      </c>
      <c r="G3212" s="8">
        <v>85</v>
      </c>
      <c r="H3212" s="10">
        <f t="shared" si="661"/>
        <v>39.719626168224295</v>
      </c>
    </row>
    <row r="3213" spans="2:8" x14ac:dyDescent="0.2">
      <c r="B3213" s="8">
        <v>126515001</v>
      </c>
      <c r="C3213" s="9" t="s">
        <v>4447</v>
      </c>
      <c r="D3213" s="1" t="s">
        <v>3013</v>
      </c>
      <c r="E3213" s="8">
        <v>126513000</v>
      </c>
      <c r="F3213" s="8">
        <v>214</v>
      </c>
      <c r="G3213" s="8">
        <v>1</v>
      </c>
      <c r="H3213" s="10">
        <f t="shared" si="661"/>
        <v>0.46728971962616817</v>
      </c>
    </row>
    <row r="3214" spans="2:8" x14ac:dyDescent="0.2">
      <c r="B3214" s="8">
        <v>126515001</v>
      </c>
      <c r="C3214" s="9" t="s">
        <v>4447</v>
      </c>
      <c r="D3214" s="1" t="s">
        <v>3014</v>
      </c>
      <c r="E3214" s="8">
        <v>7522</v>
      </c>
      <c r="F3214" s="8">
        <v>718</v>
      </c>
      <c r="G3214" s="8">
        <v>605</v>
      </c>
      <c r="H3214" s="10">
        <f t="shared" si="661"/>
        <v>84.261838440111418</v>
      </c>
    </row>
    <row r="3215" spans="2:8" x14ac:dyDescent="0.2">
      <c r="B3215" s="8">
        <v>126515001</v>
      </c>
      <c r="C3215" s="9" t="s">
        <v>4447</v>
      </c>
      <c r="D3215" s="1" t="s">
        <v>3015</v>
      </c>
      <c r="E3215" s="8">
        <v>3650</v>
      </c>
      <c r="F3215" s="8">
        <v>318</v>
      </c>
      <c r="G3215" s="8">
        <v>238</v>
      </c>
      <c r="H3215" s="10">
        <f t="shared" si="661"/>
        <v>74.842767295597483</v>
      </c>
    </row>
    <row r="3216" spans="2:8" x14ac:dyDescent="0.2">
      <c r="B3216" s="8">
        <v>126515001</v>
      </c>
      <c r="C3216" s="9" t="s">
        <v>4447</v>
      </c>
      <c r="D3216" s="1" t="s">
        <v>3016</v>
      </c>
      <c r="E3216" s="8">
        <v>3855</v>
      </c>
      <c r="F3216" s="8">
        <v>3004</v>
      </c>
      <c r="G3216" s="8">
        <v>1541</v>
      </c>
      <c r="H3216" s="10">
        <f t="shared" si="661"/>
        <v>51.298268974700399</v>
      </c>
    </row>
    <row r="3217" spans="2:8" x14ac:dyDescent="0.2">
      <c r="B3217" s="8">
        <v>126515001</v>
      </c>
      <c r="C3217" s="9" t="s">
        <v>4447</v>
      </c>
      <c r="D3217" s="1" t="s">
        <v>3017</v>
      </c>
      <c r="E3217" s="8">
        <v>3750</v>
      </c>
      <c r="F3217" s="8">
        <v>855</v>
      </c>
      <c r="G3217" s="8">
        <v>610</v>
      </c>
      <c r="H3217" s="10">
        <f t="shared" si="661"/>
        <v>71.345029239766077</v>
      </c>
    </row>
    <row r="3218" spans="2:8" x14ac:dyDescent="0.2">
      <c r="B3218" s="8">
        <v>126515001</v>
      </c>
      <c r="C3218" s="9" t="s">
        <v>4447</v>
      </c>
      <c r="D3218" s="1" t="s">
        <v>3018</v>
      </c>
      <c r="E3218" s="8">
        <v>6960</v>
      </c>
      <c r="F3218" s="8">
        <v>227</v>
      </c>
      <c r="G3218" s="8">
        <v>96</v>
      </c>
      <c r="H3218" s="10">
        <f t="shared" si="661"/>
        <v>42.290748898678416</v>
      </c>
    </row>
    <row r="3219" spans="2:8" x14ac:dyDescent="0.2">
      <c r="B3219" s="8">
        <v>126515001</v>
      </c>
      <c r="C3219" s="9" t="s">
        <v>4447</v>
      </c>
      <c r="D3219" s="1" t="s">
        <v>4779</v>
      </c>
      <c r="E3219" s="8">
        <v>7472</v>
      </c>
      <c r="F3219" s="8">
        <v>259</v>
      </c>
      <c r="G3219" s="8">
        <v>187</v>
      </c>
      <c r="H3219" s="10">
        <f t="shared" si="661"/>
        <v>72.200772200772207</v>
      </c>
    </row>
    <row r="3220" spans="2:8" x14ac:dyDescent="0.2">
      <c r="B3220" s="8">
        <v>126515001</v>
      </c>
      <c r="C3220" s="9" t="s">
        <v>4447</v>
      </c>
      <c r="D3220" s="1" t="s">
        <v>3019</v>
      </c>
      <c r="E3220" s="8">
        <v>3857</v>
      </c>
      <c r="F3220" s="8">
        <v>968</v>
      </c>
      <c r="G3220" s="8">
        <v>688</v>
      </c>
      <c r="H3220" s="10">
        <f t="shared" si="661"/>
        <v>71.074380165289256</v>
      </c>
    </row>
    <row r="3221" spans="2:8" x14ac:dyDescent="0.2">
      <c r="B3221" s="8">
        <v>126515001</v>
      </c>
      <c r="C3221" s="9" t="s">
        <v>4447</v>
      </c>
      <c r="D3221" s="1" t="s">
        <v>3020</v>
      </c>
      <c r="E3221" s="8">
        <v>7782</v>
      </c>
      <c r="F3221" s="8">
        <v>558</v>
      </c>
      <c r="G3221" s="8">
        <v>381</v>
      </c>
      <c r="H3221" s="10">
        <f t="shared" si="661"/>
        <v>68.27956989247312</v>
      </c>
    </row>
    <row r="3222" spans="2:8" x14ac:dyDescent="0.2">
      <c r="B3222" s="8">
        <v>126515001</v>
      </c>
      <c r="C3222" s="9" t="s">
        <v>4447</v>
      </c>
      <c r="D3222" s="1" t="s">
        <v>3021</v>
      </c>
      <c r="E3222" s="8">
        <v>3613</v>
      </c>
      <c r="F3222" s="8">
        <v>642</v>
      </c>
      <c r="G3222" s="8">
        <v>464</v>
      </c>
      <c r="H3222" s="10">
        <f t="shared" si="661"/>
        <v>72.274143302180676</v>
      </c>
    </row>
    <row r="3223" spans="2:8" x14ac:dyDescent="0.2">
      <c r="B3223" s="8">
        <v>126515001</v>
      </c>
      <c r="C3223" s="9" t="s">
        <v>4447</v>
      </c>
      <c r="D3223" s="1" t="s">
        <v>3022</v>
      </c>
      <c r="E3223" s="8">
        <v>3675</v>
      </c>
      <c r="F3223" s="8">
        <v>402</v>
      </c>
      <c r="G3223" s="8">
        <v>312</v>
      </c>
      <c r="H3223" s="10">
        <f t="shared" si="661"/>
        <v>77.611940298507463</v>
      </c>
    </row>
    <row r="3224" spans="2:8" x14ac:dyDescent="0.2">
      <c r="B3224" s="8">
        <v>126515001</v>
      </c>
      <c r="C3224" s="9" t="s">
        <v>4447</v>
      </c>
      <c r="D3224" s="1" t="s">
        <v>3022</v>
      </c>
      <c r="E3224" s="8">
        <v>3675</v>
      </c>
      <c r="F3224" s="8">
        <v>402</v>
      </c>
      <c r="G3224" s="8">
        <v>312</v>
      </c>
      <c r="H3224" s="10">
        <f t="shared" si="661"/>
        <v>77.611940298507463</v>
      </c>
    </row>
    <row r="3225" spans="2:8" x14ac:dyDescent="0.2">
      <c r="B3225" s="8">
        <v>126515001</v>
      </c>
      <c r="C3225" s="9" t="s">
        <v>4447</v>
      </c>
      <c r="D3225" s="1" t="s">
        <v>3023</v>
      </c>
      <c r="E3225" s="8">
        <v>7706</v>
      </c>
      <c r="F3225" s="8">
        <v>549</v>
      </c>
      <c r="G3225" s="8">
        <v>115</v>
      </c>
      <c r="H3225" s="10">
        <f t="shared" si="661"/>
        <v>20.947176684881601</v>
      </c>
    </row>
    <row r="3226" spans="2:8" x14ac:dyDescent="0.2">
      <c r="B3226" s="8">
        <v>126515001</v>
      </c>
      <c r="C3226" s="9" t="s">
        <v>4447</v>
      </c>
      <c r="D3226" s="1" t="s">
        <v>3024</v>
      </c>
      <c r="E3226" s="8">
        <v>8293</v>
      </c>
      <c r="F3226" s="8">
        <v>610</v>
      </c>
      <c r="G3226" s="8">
        <v>494</v>
      </c>
      <c r="H3226" s="10">
        <f t="shared" si="661"/>
        <v>80.983606557377058</v>
      </c>
    </row>
    <row r="3227" spans="2:8" x14ac:dyDescent="0.2">
      <c r="B3227" s="8">
        <v>126515001</v>
      </c>
      <c r="C3227" s="9" t="s">
        <v>4447</v>
      </c>
      <c r="D3227" s="1" t="s">
        <v>3025</v>
      </c>
      <c r="E3227" s="8">
        <v>3722</v>
      </c>
      <c r="F3227" s="8">
        <v>374</v>
      </c>
      <c r="G3227" s="8">
        <v>300</v>
      </c>
      <c r="H3227" s="10">
        <f t="shared" si="661"/>
        <v>80.213903743315512</v>
      </c>
    </row>
    <row r="3228" spans="2:8" x14ac:dyDescent="0.2">
      <c r="B3228" s="8">
        <v>126515001</v>
      </c>
      <c r="C3228" s="9" t="s">
        <v>4447</v>
      </c>
      <c r="D3228" s="1" t="s">
        <v>3026</v>
      </c>
      <c r="E3228" s="8">
        <v>6539</v>
      </c>
      <c r="F3228" s="8">
        <v>407</v>
      </c>
      <c r="G3228" s="8">
        <v>301</v>
      </c>
      <c r="H3228" s="10">
        <f t="shared" si="661"/>
        <v>73.95577395577395</v>
      </c>
    </row>
    <row r="3229" spans="2:8" x14ac:dyDescent="0.2">
      <c r="B3229" s="8">
        <v>126515001</v>
      </c>
      <c r="C3229" s="9" t="s">
        <v>4447</v>
      </c>
      <c r="D3229" s="1" t="s">
        <v>3027</v>
      </c>
      <c r="E3229" s="8">
        <v>3616</v>
      </c>
      <c r="F3229" s="8">
        <v>705</v>
      </c>
      <c r="G3229" s="8">
        <v>478</v>
      </c>
      <c r="H3229" s="10">
        <f t="shared" si="661"/>
        <v>67.801418439716315</v>
      </c>
    </row>
    <row r="3230" spans="2:8" x14ac:dyDescent="0.2">
      <c r="B3230" s="8">
        <v>126515001</v>
      </c>
      <c r="C3230" s="9" t="s">
        <v>4447</v>
      </c>
      <c r="D3230" s="1" t="s">
        <v>3028</v>
      </c>
      <c r="E3230" s="8">
        <v>7737</v>
      </c>
      <c r="F3230" s="8">
        <v>604</v>
      </c>
      <c r="G3230" s="8">
        <v>345</v>
      </c>
      <c r="H3230" s="10">
        <f t="shared" si="661"/>
        <v>57.119205298013242</v>
      </c>
    </row>
    <row r="3231" spans="2:8" x14ac:dyDescent="0.2">
      <c r="B3231" s="8">
        <v>126515001</v>
      </c>
      <c r="C3231" s="9" t="s">
        <v>4447</v>
      </c>
      <c r="D3231" s="1" t="s">
        <v>3029</v>
      </c>
      <c r="E3231" s="8">
        <v>8121</v>
      </c>
      <c r="F3231" s="8">
        <v>111</v>
      </c>
      <c r="G3231" s="8">
        <v>75</v>
      </c>
      <c r="H3231" s="10">
        <f t="shared" si="661"/>
        <v>67.567567567567565</v>
      </c>
    </row>
    <row r="3232" spans="2:8" x14ac:dyDescent="0.2">
      <c r="B3232" s="8">
        <v>126515001</v>
      </c>
      <c r="C3232" s="9" t="s">
        <v>4447</v>
      </c>
      <c r="D3232" s="1" t="s">
        <v>3030</v>
      </c>
      <c r="E3232" s="8">
        <v>3801</v>
      </c>
      <c r="F3232" s="8">
        <v>780</v>
      </c>
      <c r="G3232" s="8">
        <v>391</v>
      </c>
      <c r="H3232" s="10">
        <f t="shared" si="661"/>
        <v>50.128205128205124</v>
      </c>
    </row>
    <row r="3233" spans="2:8" x14ac:dyDescent="0.2">
      <c r="B3233" s="8">
        <v>126515001</v>
      </c>
      <c r="C3233" s="9" t="s">
        <v>4447</v>
      </c>
      <c r="D3233" s="1" t="s">
        <v>3031</v>
      </c>
      <c r="E3233" s="8">
        <v>5121</v>
      </c>
      <c r="F3233" s="8">
        <v>967</v>
      </c>
      <c r="G3233" s="8">
        <v>770</v>
      </c>
      <c r="H3233" s="10">
        <f t="shared" si="661"/>
        <v>79.627714581178893</v>
      </c>
    </row>
    <row r="3234" spans="2:8" x14ac:dyDescent="0.2">
      <c r="B3234" s="8">
        <v>126515001</v>
      </c>
      <c r="C3234" s="9" t="s">
        <v>4447</v>
      </c>
      <c r="D3234" s="1" t="s">
        <v>3032</v>
      </c>
      <c r="E3234" s="8">
        <v>3783</v>
      </c>
      <c r="F3234" s="8">
        <v>280</v>
      </c>
      <c r="G3234" s="8">
        <v>149</v>
      </c>
      <c r="H3234" s="10">
        <f t="shared" si="661"/>
        <v>53.214285714285715</v>
      </c>
    </row>
    <row r="3235" spans="2:8" x14ac:dyDescent="0.2">
      <c r="B3235" s="8">
        <v>126515001</v>
      </c>
      <c r="C3235" s="9" t="s">
        <v>4447</v>
      </c>
      <c r="D3235" s="1" t="s">
        <v>3033</v>
      </c>
      <c r="E3235" s="8">
        <v>6765</v>
      </c>
      <c r="F3235" s="8">
        <v>531</v>
      </c>
      <c r="G3235" s="8">
        <v>390</v>
      </c>
      <c r="H3235" s="10">
        <f t="shared" si="661"/>
        <v>73.44632768361582</v>
      </c>
    </row>
    <row r="3236" spans="2:8" x14ac:dyDescent="0.2">
      <c r="B3236" s="8">
        <v>126515001</v>
      </c>
      <c r="C3236" s="9" t="s">
        <v>4447</v>
      </c>
      <c r="D3236" s="1" t="s">
        <v>3034</v>
      </c>
      <c r="E3236" s="8">
        <v>7813</v>
      </c>
      <c r="F3236" s="8">
        <v>538</v>
      </c>
      <c r="G3236" s="8">
        <v>382</v>
      </c>
      <c r="H3236" s="10">
        <f t="shared" si="661"/>
        <v>71.00371747211895</v>
      </c>
    </row>
    <row r="3237" spans="2:8" x14ac:dyDescent="0.2">
      <c r="B3237" s="8">
        <v>126515001</v>
      </c>
      <c r="C3237" s="9" t="s">
        <v>4447</v>
      </c>
      <c r="D3237" s="1" t="s">
        <v>3035</v>
      </c>
      <c r="E3237" s="8">
        <v>3771</v>
      </c>
      <c r="F3237" s="8">
        <v>587</v>
      </c>
      <c r="G3237" s="8">
        <v>350</v>
      </c>
      <c r="H3237" s="10">
        <f t="shared" si="661"/>
        <v>59.625212947189098</v>
      </c>
    </row>
    <row r="3238" spans="2:8" x14ac:dyDescent="0.2">
      <c r="B3238" s="8">
        <v>126515001</v>
      </c>
      <c r="C3238" s="9" t="s">
        <v>4447</v>
      </c>
      <c r="D3238" s="1" t="s">
        <v>3036</v>
      </c>
      <c r="E3238" s="8">
        <v>3614</v>
      </c>
      <c r="F3238" s="8">
        <v>586</v>
      </c>
      <c r="G3238" s="8">
        <v>497</v>
      </c>
      <c r="H3238" s="10">
        <f t="shared" si="661"/>
        <v>84.812286689419793</v>
      </c>
    </row>
    <row r="3239" spans="2:8" x14ac:dyDescent="0.2">
      <c r="B3239" s="8">
        <v>126515001</v>
      </c>
      <c r="C3239" s="9" t="s">
        <v>4447</v>
      </c>
      <c r="D3239" s="1" t="s">
        <v>3037</v>
      </c>
      <c r="E3239" s="8">
        <v>8292</v>
      </c>
      <c r="F3239" s="8">
        <v>729</v>
      </c>
      <c r="G3239" s="8">
        <v>623</v>
      </c>
      <c r="H3239" s="10">
        <f t="shared" si="661"/>
        <v>85.459533607681763</v>
      </c>
    </row>
    <row r="3240" spans="2:8" x14ac:dyDescent="0.2">
      <c r="B3240" s="8">
        <v>126515001</v>
      </c>
      <c r="C3240" s="9" t="s">
        <v>4447</v>
      </c>
      <c r="D3240" s="1" t="s">
        <v>3038</v>
      </c>
      <c r="E3240" s="8">
        <v>3701</v>
      </c>
      <c r="F3240" s="8">
        <v>659</v>
      </c>
      <c r="G3240" s="8">
        <v>530</v>
      </c>
      <c r="H3240" s="10">
        <f t="shared" si="661"/>
        <v>80.42488619119878</v>
      </c>
    </row>
    <row r="3241" spans="2:8" x14ac:dyDescent="0.2">
      <c r="B3241" s="8">
        <v>126515001</v>
      </c>
      <c r="C3241" s="9" t="s">
        <v>4447</v>
      </c>
      <c r="D3241" s="1" t="s">
        <v>3039</v>
      </c>
      <c r="E3241" s="8">
        <v>8296</v>
      </c>
      <c r="F3241" s="8">
        <v>726</v>
      </c>
      <c r="G3241" s="8">
        <v>577</v>
      </c>
      <c r="H3241" s="10">
        <f t="shared" si="661"/>
        <v>79.476584022038566</v>
      </c>
    </row>
    <row r="3242" spans="2:8" x14ac:dyDescent="0.2">
      <c r="B3242" s="8">
        <v>126515001</v>
      </c>
      <c r="C3242" s="9" t="s">
        <v>4447</v>
      </c>
      <c r="D3242" s="1" t="s">
        <v>3040</v>
      </c>
      <c r="E3242" s="8">
        <v>3724</v>
      </c>
      <c r="F3242" s="8">
        <v>544</v>
      </c>
      <c r="G3242" s="8">
        <v>407</v>
      </c>
      <c r="H3242" s="10">
        <f t="shared" si="661"/>
        <v>74.816176470588232</v>
      </c>
    </row>
    <row r="3243" spans="2:8" x14ac:dyDescent="0.2">
      <c r="B3243" s="8">
        <v>126515001</v>
      </c>
      <c r="C3243" s="9" t="s">
        <v>4447</v>
      </c>
      <c r="D3243" s="1" t="s">
        <v>3041</v>
      </c>
      <c r="E3243" s="8">
        <v>3844</v>
      </c>
      <c r="F3243" s="8">
        <v>619</v>
      </c>
      <c r="G3243" s="8">
        <v>399</v>
      </c>
      <c r="H3243" s="10">
        <f t="shared" si="661"/>
        <v>64.458804523424888</v>
      </c>
    </row>
    <row r="3244" spans="2:8" x14ac:dyDescent="0.2">
      <c r="B3244" s="8">
        <v>126515001</v>
      </c>
      <c r="C3244" s="9" t="s">
        <v>4447</v>
      </c>
      <c r="D3244" s="1" t="s">
        <v>3042</v>
      </c>
      <c r="E3244" s="8">
        <v>3861</v>
      </c>
      <c r="F3244" s="8">
        <v>579</v>
      </c>
      <c r="G3244" s="8">
        <v>276</v>
      </c>
      <c r="H3244" s="10">
        <f t="shared" si="661"/>
        <v>47.668393782383419</v>
      </c>
    </row>
    <row r="3245" spans="2:8" x14ac:dyDescent="0.2">
      <c r="B3245" s="8">
        <v>126515001</v>
      </c>
      <c r="C3245" s="9" t="s">
        <v>4447</v>
      </c>
      <c r="D3245" s="1" t="s">
        <v>3043</v>
      </c>
      <c r="E3245" s="8">
        <v>7245</v>
      </c>
      <c r="F3245" s="8">
        <v>518</v>
      </c>
      <c r="G3245" s="8">
        <v>404</v>
      </c>
      <c r="H3245" s="10">
        <f t="shared" si="661"/>
        <v>77.992277992277991</v>
      </c>
    </row>
    <row r="3246" spans="2:8" x14ac:dyDescent="0.2">
      <c r="B3246" s="8">
        <v>126515001</v>
      </c>
      <c r="C3246" s="9" t="s">
        <v>4447</v>
      </c>
      <c r="D3246" s="1" t="s">
        <v>3044</v>
      </c>
      <c r="E3246" s="8">
        <v>7906</v>
      </c>
      <c r="F3246" s="8">
        <v>602</v>
      </c>
      <c r="G3246" s="8">
        <v>180</v>
      </c>
      <c r="H3246" s="10">
        <f t="shared" si="661"/>
        <v>29.900332225913623</v>
      </c>
    </row>
    <row r="3247" spans="2:8" x14ac:dyDescent="0.2">
      <c r="B3247" s="8">
        <v>126515001</v>
      </c>
      <c r="C3247" s="9" t="s">
        <v>4447</v>
      </c>
      <c r="D3247" s="1" t="s">
        <v>3045</v>
      </c>
      <c r="E3247" s="8">
        <v>3653</v>
      </c>
      <c r="F3247" s="8">
        <v>510</v>
      </c>
      <c r="G3247" s="8">
        <v>335</v>
      </c>
      <c r="H3247" s="10">
        <f t="shared" si="661"/>
        <v>65.686274509803923</v>
      </c>
    </row>
    <row r="3248" spans="2:8" x14ac:dyDescent="0.2">
      <c r="B3248" s="8">
        <v>126515001</v>
      </c>
      <c r="C3248" s="9" t="s">
        <v>4447</v>
      </c>
      <c r="D3248" s="1" t="s">
        <v>3046</v>
      </c>
      <c r="E3248" s="8">
        <v>3725</v>
      </c>
      <c r="F3248" s="8">
        <v>562</v>
      </c>
      <c r="G3248" s="8">
        <v>204</v>
      </c>
      <c r="H3248" s="10">
        <f t="shared" si="661"/>
        <v>36.29893238434164</v>
      </c>
    </row>
    <row r="3249" spans="2:8" x14ac:dyDescent="0.2">
      <c r="B3249" s="8">
        <v>126515001</v>
      </c>
      <c r="C3249" s="9" t="s">
        <v>4447</v>
      </c>
      <c r="D3249" s="1" t="s">
        <v>3047</v>
      </c>
      <c r="E3249" s="8">
        <v>3702</v>
      </c>
      <c r="F3249" s="8">
        <v>270</v>
      </c>
      <c r="G3249" s="8">
        <v>240</v>
      </c>
      <c r="H3249" s="10">
        <f t="shared" si="661"/>
        <v>88.888888888888886</v>
      </c>
    </row>
    <row r="3250" spans="2:8" x14ac:dyDescent="0.2">
      <c r="B3250" s="8">
        <v>126515001</v>
      </c>
      <c r="C3250" s="9" t="s">
        <v>4447</v>
      </c>
      <c r="D3250" s="1" t="s">
        <v>3048</v>
      </c>
      <c r="E3250" s="8">
        <v>3800</v>
      </c>
      <c r="F3250" s="8">
        <v>728</v>
      </c>
      <c r="G3250" s="8">
        <v>662</v>
      </c>
      <c r="H3250" s="10">
        <f t="shared" si="661"/>
        <v>90.934065934065927</v>
      </c>
    </row>
    <row r="3251" spans="2:8" x14ac:dyDescent="0.2">
      <c r="B3251" s="8">
        <v>126515001</v>
      </c>
      <c r="C3251" s="9" t="s">
        <v>4447</v>
      </c>
      <c r="D3251" s="1" t="s">
        <v>3049</v>
      </c>
      <c r="E3251" s="8">
        <v>3752</v>
      </c>
      <c r="F3251" s="8">
        <v>752</v>
      </c>
      <c r="G3251" s="8">
        <v>662</v>
      </c>
      <c r="H3251" s="10">
        <f t="shared" si="661"/>
        <v>88.031914893617028</v>
      </c>
    </row>
    <row r="3252" spans="2:8" x14ac:dyDescent="0.2">
      <c r="B3252" s="8">
        <v>126515001</v>
      </c>
      <c r="C3252" s="9" t="s">
        <v>4447</v>
      </c>
      <c r="D3252" s="1" t="s">
        <v>3050</v>
      </c>
      <c r="E3252" s="8">
        <v>3773</v>
      </c>
      <c r="F3252" s="8">
        <v>1335</v>
      </c>
      <c r="G3252" s="8">
        <v>870</v>
      </c>
      <c r="H3252" s="10">
        <f t="shared" si="661"/>
        <v>65.168539325842701</v>
      </c>
    </row>
    <row r="3253" spans="2:8" x14ac:dyDescent="0.2">
      <c r="B3253" s="8">
        <v>126515001</v>
      </c>
      <c r="C3253" s="9" t="s">
        <v>4447</v>
      </c>
      <c r="D3253" s="1" t="s">
        <v>3051</v>
      </c>
      <c r="E3253" s="8">
        <v>3859</v>
      </c>
      <c r="F3253" s="8">
        <v>1278</v>
      </c>
      <c r="G3253" s="8">
        <v>879</v>
      </c>
      <c r="H3253" s="10">
        <f t="shared" si="661"/>
        <v>68.779342723004703</v>
      </c>
    </row>
    <row r="3254" spans="2:8" x14ac:dyDescent="0.2">
      <c r="B3254" s="8">
        <v>126515001</v>
      </c>
      <c r="C3254" s="9" t="s">
        <v>4447</v>
      </c>
      <c r="D3254" s="1" t="s">
        <v>3052</v>
      </c>
      <c r="E3254" s="8">
        <v>3654</v>
      </c>
      <c r="F3254" s="8">
        <v>569</v>
      </c>
      <c r="G3254" s="8">
        <v>424</v>
      </c>
      <c r="H3254" s="10">
        <f t="shared" si="661"/>
        <v>74.51669595782073</v>
      </c>
    </row>
    <row r="3255" spans="2:8" x14ac:dyDescent="0.2">
      <c r="B3255" s="8">
        <v>126515001</v>
      </c>
      <c r="C3255" s="9" t="s">
        <v>4447</v>
      </c>
      <c r="D3255" s="1" t="s">
        <v>3053</v>
      </c>
      <c r="E3255" s="8">
        <v>3655</v>
      </c>
      <c r="F3255" s="8">
        <v>287</v>
      </c>
      <c r="G3255" s="8">
        <v>227</v>
      </c>
      <c r="H3255" s="10">
        <f t="shared" si="661"/>
        <v>79.094076655052277</v>
      </c>
    </row>
    <row r="3256" spans="2:8" x14ac:dyDescent="0.2">
      <c r="B3256" s="8">
        <v>126515001</v>
      </c>
      <c r="C3256" s="9" t="s">
        <v>4447</v>
      </c>
      <c r="D3256" s="1" t="s">
        <v>3054</v>
      </c>
      <c r="E3256" s="8">
        <v>7234</v>
      </c>
      <c r="F3256" s="8">
        <v>1336</v>
      </c>
      <c r="G3256" s="8">
        <v>922</v>
      </c>
      <c r="H3256" s="10">
        <f t="shared" si="661"/>
        <v>69.011976047904184</v>
      </c>
    </row>
    <row r="3257" spans="2:8" x14ac:dyDescent="0.2">
      <c r="B3257" s="8">
        <v>126515001</v>
      </c>
      <c r="C3257" s="9" t="s">
        <v>4447</v>
      </c>
      <c r="D3257" s="1" t="s">
        <v>3055</v>
      </c>
      <c r="E3257" s="8">
        <v>3635</v>
      </c>
      <c r="F3257" s="8">
        <v>311</v>
      </c>
      <c r="G3257" s="8">
        <v>254</v>
      </c>
      <c r="H3257" s="10">
        <f t="shared" si="661"/>
        <v>81.672025723472672</v>
      </c>
    </row>
    <row r="3258" spans="2:8" x14ac:dyDescent="0.2">
      <c r="B3258" s="8">
        <v>126515001</v>
      </c>
      <c r="C3258" s="9" t="s">
        <v>4447</v>
      </c>
      <c r="D3258" s="1" t="s">
        <v>3056</v>
      </c>
      <c r="E3258" s="8">
        <v>4963</v>
      </c>
      <c r="F3258" s="8">
        <v>464</v>
      </c>
      <c r="G3258" s="8">
        <v>390</v>
      </c>
      <c r="H3258" s="10">
        <f t="shared" si="661"/>
        <v>84.051724137931032</v>
      </c>
    </row>
    <row r="3259" spans="2:8" x14ac:dyDescent="0.2">
      <c r="B3259" s="8">
        <v>126515001</v>
      </c>
      <c r="C3259" s="9" t="s">
        <v>4447</v>
      </c>
      <c r="D3259" s="1" t="s">
        <v>3057</v>
      </c>
      <c r="E3259" s="8">
        <v>3727</v>
      </c>
      <c r="F3259" s="8">
        <v>533</v>
      </c>
      <c r="G3259" s="8">
        <v>432</v>
      </c>
      <c r="H3259" s="10">
        <f t="shared" si="661"/>
        <v>81.050656660412756</v>
      </c>
    </row>
    <row r="3260" spans="2:8" x14ac:dyDescent="0.2">
      <c r="B3260" s="8">
        <v>126515001</v>
      </c>
      <c r="C3260" s="9" t="s">
        <v>4447</v>
      </c>
      <c r="D3260" s="1" t="s">
        <v>3057</v>
      </c>
      <c r="E3260" s="8">
        <v>3727</v>
      </c>
      <c r="F3260" s="8">
        <v>533</v>
      </c>
      <c r="G3260" s="8">
        <v>432</v>
      </c>
      <c r="H3260" s="10">
        <f t="shared" si="661"/>
        <v>81.050656660412756</v>
      </c>
    </row>
    <row r="3261" spans="2:8" x14ac:dyDescent="0.2">
      <c r="B3261" s="8">
        <v>126515001</v>
      </c>
      <c r="C3261" s="9" t="s">
        <v>4447</v>
      </c>
      <c r="D3261" s="1" t="s">
        <v>4659</v>
      </c>
      <c r="E3261" s="8">
        <v>7255</v>
      </c>
      <c r="F3261" s="8">
        <v>448</v>
      </c>
      <c r="G3261" s="8">
        <v>362</v>
      </c>
      <c r="H3261" s="10">
        <f t="shared" si="661"/>
        <v>80.803571428571431</v>
      </c>
    </row>
    <row r="3262" spans="2:8" x14ac:dyDescent="0.2">
      <c r="B3262" s="8">
        <v>126515001</v>
      </c>
      <c r="C3262" s="9" t="s">
        <v>4447</v>
      </c>
      <c r="D3262" s="1" t="s">
        <v>3058</v>
      </c>
      <c r="E3262" s="8">
        <v>3753</v>
      </c>
      <c r="F3262" s="8">
        <v>724</v>
      </c>
      <c r="G3262" s="8">
        <v>586</v>
      </c>
      <c r="H3262" s="10">
        <f t="shared" si="661"/>
        <v>80.939226519337012</v>
      </c>
    </row>
    <row r="3263" spans="2:8" x14ac:dyDescent="0.2">
      <c r="B3263" s="8">
        <v>126515001</v>
      </c>
      <c r="C3263" s="9" t="s">
        <v>4447</v>
      </c>
      <c r="D3263" s="1" t="s">
        <v>3059</v>
      </c>
      <c r="E3263" s="8">
        <v>8030</v>
      </c>
      <c r="F3263" s="8">
        <v>619</v>
      </c>
      <c r="G3263" s="8">
        <v>422</v>
      </c>
      <c r="H3263" s="10">
        <f t="shared" si="661"/>
        <v>68.174474959612269</v>
      </c>
    </row>
    <row r="3264" spans="2:8" x14ac:dyDescent="0.2">
      <c r="B3264" s="8">
        <v>126515001</v>
      </c>
      <c r="C3264" s="9" t="s">
        <v>4447</v>
      </c>
      <c r="D3264" s="1" t="s">
        <v>3060</v>
      </c>
      <c r="E3264" s="8">
        <v>7072</v>
      </c>
      <c r="F3264" s="8">
        <v>679</v>
      </c>
      <c r="G3264" s="8">
        <v>314</v>
      </c>
      <c r="H3264" s="10">
        <f t="shared" si="661"/>
        <v>46.244477172312223</v>
      </c>
    </row>
    <row r="3265" spans="2:8" x14ac:dyDescent="0.2">
      <c r="B3265" s="8">
        <v>126515001</v>
      </c>
      <c r="C3265" s="9" t="s">
        <v>4447</v>
      </c>
      <c r="D3265" s="1" t="s">
        <v>3061</v>
      </c>
      <c r="E3265" s="8">
        <v>3657</v>
      </c>
      <c r="F3265" s="8">
        <v>562</v>
      </c>
      <c r="G3265" s="8">
        <v>398</v>
      </c>
      <c r="H3265" s="10">
        <f t="shared" si="661"/>
        <v>70.818505338078296</v>
      </c>
    </row>
    <row r="3266" spans="2:8" x14ac:dyDescent="0.2">
      <c r="B3266" s="8">
        <v>126515001</v>
      </c>
      <c r="C3266" s="9" t="s">
        <v>4447</v>
      </c>
      <c r="D3266" s="1" t="s">
        <v>3062</v>
      </c>
      <c r="E3266" s="8">
        <v>3755</v>
      </c>
      <c r="F3266" s="8">
        <v>529</v>
      </c>
      <c r="G3266" s="8">
        <v>435</v>
      </c>
      <c r="H3266" s="10">
        <f t="shared" si="661"/>
        <v>82.230623818525515</v>
      </c>
    </row>
    <row r="3267" spans="2:8" x14ac:dyDescent="0.2">
      <c r="B3267" s="8">
        <v>126515001</v>
      </c>
      <c r="C3267" s="9" t="s">
        <v>4447</v>
      </c>
      <c r="D3267" s="1" t="s">
        <v>3063</v>
      </c>
      <c r="E3267" s="8">
        <v>8297</v>
      </c>
      <c r="F3267" s="8">
        <v>682</v>
      </c>
      <c r="G3267" s="8">
        <v>533</v>
      </c>
      <c r="H3267" s="10">
        <f t="shared" si="661"/>
        <v>78.152492668621704</v>
      </c>
    </row>
    <row r="3268" spans="2:8" x14ac:dyDescent="0.2">
      <c r="B3268" s="8">
        <v>126515001</v>
      </c>
      <c r="C3268" s="9" t="s">
        <v>4447</v>
      </c>
      <c r="D3268" s="1" t="s">
        <v>3064</v>
      </c>
      <c r="E3268" s="8">
        <v>226519672</v>
      </c>
      <c r="F3268" s="8">
        <v>140</v>
      </c>
      <c r="G3268" s="8">
        <v>1</v>
      </c>
      <c r="H3268" s="10">
        <f t="shared" ref="H3268:H3331" si="662">G3268/F3268*100</f>
        <v>0.7142857142857143</v>
      </c>
    </row>
    <row r="3269" spans="2:8" x14ac:dyDescent="0.2">
      <c r="B3269" s="8">
        <v>126515001</v>
      </c>
      <c r="C3269" s="9" t="s">
        <v>4447</v>
      </c>
      <c r="D3269" s="1" t="s">
        <v>3064</v>
      </c>
      <c r="E3269" s="8">
        <v>226519672</v>
      </c>
      <c r="F3269" s="8">
        <v>140</v>
      </c>
      <c r="G3269" s="8">
        <v>44</v>
      </c>
      <c r="H3269" s="10">
        <f t="shared" si="662"/>
        <v>31.428571428571427</v>
      </c>
    </row>
    <row r="3270" spans="2:8" x14ac:dyDescent="0.2">
      <c r="B3270" s="8">
        <v>126515001</v>
      </c>
      <c r="C3270" s="9" t="s">
        <v>4447</v>
      </c>
      <c r="D3270" s="1" t="s">
        <v>3065</v>
      </c>
      <c r="E3270" s="8">
        <v>8294</v>
      </c>
      <c r="F3270" s="8">
        <v>376</v>
      </c>
      <c r="G3270" s="8">
        <v>274</v>
      </c>
      <c r="H3270" s="10">
        <f t="shared" si="662"/>
        <v>72.872340425531917</v>
      </c>
    </row>
    <row r="3271" spans="2:8" x14ac:dyDescent="0.2">
      <c r="B3271" s="8">
        <v>126515001</v>
      </c>
      <c r="C3271" s="9" t="s">
        <v>4447</v>
      </c>
      <c r="D3271" s="1" t="s">
        <v>3066</v>
      </c>
      <c r="E3271" s="8">
        <v>7722</v>
      </c>
      <c r="F3271" s="8">
        <v>686</v>
      </c>
      <c r="G3271" s="8">
        <v>482</v>
      </c>
      <c r="H3271" s="10">
        <f t="shared" si="662"/>
        <v>70.262390670553927</v>
      </c>
    </row>
    <row r="3272" spans="2:8" x14ac:dyDescent="0.2">
      <c r="B3272" s="8">
        <v>126515001</v>
      </c>
      <c r="C3272" s="9" t="s">
        <v>4447</v>
      </c>
      <c r="D3272" s="1" t="s">
        <v>3067</v>
      </c>
      <c r="E3272" s="8">
        <v>3835</v>
      </c>
      <c r="F3272" s="8">
        <v>584</v>
      </c>
      <c r="G3272" s="8">
        <v>424</v>
      </c>
      <c r="H3272" s="10">
        <f t="shared" si="662"/>
        <v>72.602739726027394</v>
      </c>
    </row>
    <row r="3273" spans="2:8" x14ac:dyDescent="0.2">
      <c r="B3273" s="8">
        <v>126515001</v>
      </c>
      <c r="C3273" s="9" t="s">
        <v>4447</v>
      </c>
      <c r="D3273" s="1" t="s">
        <v>3068</v>
      </c>
      <c r="E3273" s="8">
        <v>7225</v>
      </c>
      <c r="F3273" s="8">
        <v>334</v>
      </c>
      <c r="G3273" s="8">
        <v>274</v>
      </c>
      <c r="H3273" s="10">
        <f t="shared" si="662"/>
        <v>82.035928143712582</v>
      </c>
    </row>
    <row r="3274" spans="2:8" x14ac:dyDescent="0.2">
      <c r="B3274" s="8">
        <v>126515001</v>
      </c>
      <c r="C3274" s="9" t="s">
        <v>4447</v>
      </c>
      <c r="D3274" s="1" t="s">
        <v>3069</v>
      </c>
      <c r="E3274" s="8">
        <v>6527</v>
      </c>
      <c r="F3274" s="8">
        <v>1702</v>
      </c>
      <c r="G3274" s="8">
        <v>782</v>
      </c>
      <c r="H3274" s="10">
        <f t="shared" si="662"/>
        <v>45.945945945945951</v>
      </c>
    </row>
    <row r="3275" spans="2:8" x14ac:dyDescent="0.2">
      <c r="B3275" s="8">
        <v>126515001</v>
      </c>
      <c r="C3275" s="9" t="s">
        <v>4447</v>
      </c>
      <c r="D3275" s="1" t="s">
        <v>3070</v>
      </c>
      <c r="E3275" s="8">
        <v>3615</v>
      </c>
      <c r="F3275" s="8">
        <v>442</v>
      </c>
      <c r="G3275" s="8">
        <v>350</v>
      </c>
      <c r="H3275" s="10">
        <f t="shared" si="662"/>
        <v>79.185520361990953</v>
      </c>
    </row>
    <row r="3276" spans="2:8" x14ac:dyDescent="0.2">
      <c r="B3276" s="8">
        <v>126515001</v>
      </c>
      <c r="C3276" s="9" t="s">
        <v>4447</v>
      </c>
      <c r="D3276" s="1" t="s">
        <v>3071</v>
      </c>
      <c r="E3276" s="8">
        <v>5124</v>
      </c>
      <c r="F3276" s="8">
        <v>900</v>
      </c>
      <c r="G3276" s="8">
        <v>805</v>
      </c>
      <c r="H3276" s="10">
        <f t="shared" si="662"/>
        <v>89.444444444444443</v>
      </c>
    </row>
    <row r="3277" spans="2:8" x14ac:dyDescent="0.2">
      <c r="B3277" s="8">
        <v>126515001</v>
      </c>
      <c r="C3277" s="9" t="s">
        <v>4447</v>
      </c>
      <c r="D3277" s="1" t="s">
        <v>3072</v>
      </c>
      <c r="E3277" s="8">
        <v>3703</v>
      </c>
      <c r="F3277" s="8">
        <v>526</v>
      </c>
      <c r="G3277" s="8">
        <v>454</v>
      </c>
      <c r="H3277" s="10">
        <f t="shared" si="662"/>
        <v>86.311787072243348</v>
      </c>
    </row>
    <row r="3278" spans="2:8" x14ac:dyDescent="0.2">
      <c r="B3278" s="8">
        <v>126515001</v>
      </c>
      <c r="C3278" s="9" t="s">
        <v>4447</v>
      </c>
      <c r="D3278" s="1" t="s">
        <v>3073</v>
      </c>
      <c r="E3278" s="8">
        <v>300519570</v>
      </c>
      <c r="F3278" s="8">
        <v>120</v>
      </c>
      <c r="G3278" s="8">
        <v>1</v>
      </c>
      <c r="H3278" s="10">
        <f t="shared" si="662"/>
        <v>0.83333333333333337</v>
      </c>
    </row>
    <row r="3279" spans="2:8" x14ac:dyDescent="0.2">
      <c r="B3279" s="8">
        <v>126515001</v>
      </c>
      <c r="C3279" s="9" t="s">
        <v>4447</v>
      </c>
      <c r="D3279" s="1" t="s">
        <v>3073</v>
      </c>
      <c r="E3279" s="8">
        <v>300519570</v>
      </c>
      <c r="F3279" s="8">
        <v>120</v>
      </c>
      <c r="G3279" s="8">
        <v>85</v>
      </c>
      <c r="H3279" s="10">
        <f t="shared" si="662"/>
        <v>70.833333333333343</v>
      </c>
    </row>
    <row r="3280" spans="2:8" x14ac:dyDescent="0.2">
      <c r="B3280" s="8">
        <v>126515001</v>
      </c>
      <c r="C3280" s="9" t="s">
        <v>4447</v>
      </c>
      <c r="D3280" s="1" t="s">
        <v>3074</v>
      </c>
      <c r="E3280" s="8">
        <v>3860</v>
      </c>
      <c r="F3280" s="8">
        <v>841</v>
      </c>
      <c r="G3280" s="8">
        <v>516</v>
      </c>
      <c r="H3280" s="10">
        <f t="shared" si="662"/>
        <v>61.355529131985733</v>
      </c>
    </row>
    <row r="3281" spans="1:8" x14ac:dyDescent="0.2">
      <c r="B3281" s="8">
        <v>126515001</v>
      </c>
      <c r="C3281" s="9" t="s">
        <v>4447</v>
      </c>
      <c r="D3281" s="1" t="s">
        <v>3075</v>
      </c>
      <c r="E3281" s="8">
        <v>3728</v>
      </c>
      <c r="F3281" s="8">
        <v>167</v>
      </c>
      <c r="G3281" s="8">
        <v>105</v>
      </c>
      <c r="H3281" s="10">
        <f t="shared" si="662"/>
        <v>62.874251497005986</v>
      </c>
    </row>
    <row r="3282" spans="1:8" x14ac:dyDescent="0.2">
      <c r="B3282" s="8">
        <v>126515001</v>
      </c>
      <c r="C3282" s="9" t="s">
        <v>4447</v>
      </c>
      <c r="D3282" s="1" t="s">
        <v>3076</v>
      </c>
      <c r="E3282" s="8">
        <v>6544</v>
      </c>
      <c r="F3282" s="8">
        <v>843</v>
      </c>
      <c r="G3282" s="8">
        <v>743</v>
      </c>
      <c r="H3282" s="10">
        <f t="shared" si="662"/>
        <v>88.137603795966797</v>
      </c>
    </row>
    <row r="3283" spans="1:8" x14ac:dyDescent="0.2">
      <c r="B3283" s="8">
        <v>126515001</v>
      </c>
      <c r="C3283" s="9" t="s">
        <v>4447</v>
      </c>
      <c r="D3283" s="1" t="s">
        <v>3077</v>
      </c>
      <c r="E3283" s="8">
        <v>7253</v>
      </c>
      <c r="F3283" s="8">
        <v>1170</v>
      </c>
      <c r="G3283" s="8">
        <v>686</v>
      </c>
      <c r="H3283" s="10">
        <f t="shared" si="662"/>
        <v>58.632478632478637</v>
      </c>
    </row>
    <row r="3284" spans="1:8" x14ac:dyDescent="0.2">
      <c r="B3284" s="8">
        <v>126515001</v>
      </c>
      <c r="C3284" s="9" t="s">
        <v>4447</v>
      </c>
      <c r="D3284" s="1" t="s">
        <v>3078</v>
      </c>
      <c r="E3284" s="8">
        <v>3731</v>
      </c>
      <c r="F3284" s="8">
        <v>410</v>
      </c>
      <c r="G3284" s="8">
        <v>353</v>
      </c>
      <c r="H3284" s="10">
        <f t="shared" si="662"/>
        <v>86.097560975609753</v>
      </c>
    </row>
    <row r="3285" spans="1:8" x14ac:dyDescent="0.2">
      <c r="B3285" s="8">
        <v>126515001</v>
      </c>
      <c r="C3285" s="9" t="s">
        <v>4447</v>
      </c>
      <c r="D3285" s="1" t="s">
        <v>3079</v>
      </c>
      <c r="E3285" s="8">
        <v>7512</v>
      </c>
      <c r="F3285" s="8">
        <v>620</v>
      </c>
      <c r="G3285" s="8">
        <v>404</v>
      </c>
      <c r="H3285" s="10">
        <f t="shared" si="662"/>
        <v>65.161290322580641</v>
      </c>
    </row>
    <row r="3286" spans="1:8" x14ac:dyDescent="0.2">
      <c r="B3286" s="8">
        <v>126515001</v>
      </c>
      <c r="C3286" s="9" t="s">
        <v>4447</v>
      </c>
      <c r="D3286" s="1" t="s">
        <v>3080</v>
      </c>
      <c r="E3286" s="8">
        <v>5188</v>
      </c>
      <c r="F3286" s="8">
        <v>379</v>
      </c>
      <c r="G3286" s="8">
        <v>321</v>
      </c>
      <c r="H3286" s="10">
        <f t="shared" si="662"/>
        <v>84.696569920844325</v>
      </c>
    </row>
    <row r="3287" spans="1:8" x14ac:dyDescent="0.2">
      <c r="B3287" s="8">
        <v>126515001</v>
      </c>
      <c r="C3287" s="9" t="s">
        <v>4447</v>
      </c>
      <c r="D3287" s="1" t="s">
        <v>3081</v>
      </c>
      <c r="E3287" s="8">
        <v>8289</v>
      </c>
      <c r="F3287" s="8">
        <v>466</v>
      </c>
      <c r="G3287" s="8">
        <v>401</v>
      </c>
      <c r="H3287" s="10">
        <f t="shared" si="662"/>
        <v>86.05150214592274</v>
      </c>
    </row>
    <row r="3288" spans="1:8" x14ac:dyDescent="0.2">
      <c r="B3288" s="8">
        <v>126515001</v>
      </c>
      <c r="C3288" s="9" t="s">
        <v>4447</v>
      </c>
      <c r="D3288" s="1" t="s">
        <v>3082</v>
      </c>
      <c r="E3288" s="8">
        <v>7233</v>
      </c>
      <c r="F3288" s="8">
        <v>546</v>
      </c>
      <c r="G3288" s="8">
        <v>352</v>
      </c>
      <c r="H3288" s="10">
        <f t="shared" si="662"/>
        <v>64.468864468864467</v>
      </c>
    </row>
    <row r="3289" spans="1:8" x14ac:dyDescent="0.2">
      <c r="A3289" s="11" t="s">
        <v>3083</v>
      </c>
      <c r="B3289" s="12">
        <f>SUBTOTAL(3,B3051:B3288)</f>
        <v>238</v>
      </c>
      <c r="C3289" s="13"/>
      <c r="D3289" s="14"/>
      <c r="E3289" s="12"/>
      <c r="F3289" s="12">
        <f t="shared" ref="F3289:G3289" si="663">SUM(F3051:F3288)</f>
        <v>149427</v>
      </c>
      <c r="G3289" s="12">
        <f t="shared" si="663"/>
        <v>99486</v>
      </c>
      <c r="H3289" s="15">
        <f t="shared" si="662"/>
        <v>66.57832921761127</v>
      </c>
    </row>
    <row r="3290" spans="1:8" x14ac:dyDescent="0.2">
      <c r="B3290" s="8">
        <v>122093140</v>
      </c>
      <c r="C3290" s="9" t="s">
        <v>3084</v>
      </c>
      <c r="D3290" s="1" t="s">
        <v>3085</v>
      </c>
      <c r="E3290" s="8">
        <v>7568</v>
      </c>
      <c r="F3290" s="8">
        <v>823</v>
      </c>
      <c r="G3290" s="8">
        <v>199</v>
      </c>
      <c r="H3290" s="10">
        <f t="shared" si="662"/>
        <v>24.179829890643987</v>
      </c>
    </row>
    <row r="3291" spans="1:8" x14ac:dyDescent="0.2">
      <c r="A3291" s="11" t="s">
        <v>3086</v>
      </c>
      <c r="B3291" s="12">
        <f>SUBTOTAL(3,B3290:B3290)</f>
        <v>1</v>
      </c>
      <c r="C3291" s="13"/>
      <c r="D3291" s="14"/>
      <c r="E3291" s="12"/>
      <c r="F3291" s="12">
        <f t="shared" ref="F3291:G3291" si="664">SUM(F3290)</f>
        <v>823</v>
      </c>
      <c r="G3291" s="12">
        <f t="shared" si="664"/>
        <v>199</v>
      </c>
      <c r="H3291" s="15">
        <f t="shared" si="662"/>
        <v>24.179829890643987</v>
      </c>
    </row>
    <row r="3292" spans="1:8" x14ac:dyDescent="0.2">
      <c r="B3292" s="8">
        <v>129547303</v>
      </c>
      <c r="C3292" s="9" t="s">
        <v>4448</v>
      </c>
      <c r="D3292" s="1" t="s">
        <v>3087</v>
      </c>
      <c r="E3292" s="8">
        <v>7331</v>
      </c>
      <c r="F3292" s="8">
        <v>459</v>
      </c>
      <c r="G3292" s="8">
        <v>115</v>
      </c>
      <c r="H3292" s="10">
        <f t="shared" si="662"/>
        <v>25.054466230936818</v>
      </c>
    </row>
    <row r="3293" spans="1:8" x14ac:dyDescent="0.2">
      <c r="B3293" s="8">
        <v>129547303</v>
      </c>
      <c r="C3293" s="9" t="s">
        <v>4448</v>
      </c>
      <c r="D3293" s="1" t="s">
        <v>3088</v>
      </c>
      <c r="E3293" s="8">
        <v>3935</v>
      </c>
      <c r="F3293" s="8">
        <v>279</v>
      </c>
      <c r="G3293" s="8">
        <v>76</v>
      </c>
      <c r="H3293" s="10">
        <f t="shared" si="662"/>
        <v>27.24014336917563</v>
      </c>
    </row>
    <row r="3294" spans="1:8" x14ac:dyDescent="0.2">
      <c r="B3294" s="8">
        <v>129547303</v>
      </c>
      <c r="C3294" s="9" t="s">
        <v>4448</v>
      </c>
      <c r="D3294" s="1" t="s">
        <v>3089</v>
      </c>
      <c r="E3294" s="8">
        <v>5264</v>
      </c>
      <c r="F3294" s="8">
        <v>524</v>
      </c>
      <c r="G3294" s="8">
        <v>103</v>
      </c>
      <c r="H3294" s="10">
        <f t="shared" si="662"/>
        <v>19.65648854961832</v>
      </c>
    </row>
    <row r="3295" spans="1:8" x14ac:dyDescent="0.2">
      <c r="A3295" s="11" t="s">
        <v>3090</v>
      </c>
      <c r="B3295" s="12">
        <f>SUBTOTAL(3,B3292:B3294)</f>
        <v>3</v>
      </c>
      <c r="C3295" s="13"/>
      <c r="D3295" s="14"/>
      <c r="E3295" s="12"/>
      <c r="F3295" s="12">
        <f t="shared" ref="F3295:G3295" si="665">SUM(F3292:F3294)</f>
        <v>1262</v>
      </c>
      <c r="G3295" s="12">
        <f t="shared" si="665"/>
        <v>294</v>
      </c>
      <c r="H3295" s="15">
        <f t="shared" si="662"/>
        <v>23.296354992076072</v>
      </c>
    </row>
    <row r="3296" spans="1:8" x14ac:dyDescent="0.2">
      <c r="B3296" s="8">
        <v>129000000</v>
      </c>
      <c r="C3296" s="9" t="s">
        <v>3091</v>
      </c>
      <c r="D3296" s="1" t="s">
        <v>3092</v>
      </c>
      <c r="E3296" s="8">
        <v>300541300</v>
      </c>
      <c r="F3296" s="8">
        <v>174</v>
      </c>
      <c r="G3296" s="8">
        <v>115</v>
      </c>
      <c r="H3296" s="10">
        <f t="shared" si="662"/>
        <v>66.091954022988503</v>
      </c>
    </row>
    <row r="3297" spans="1:8" x14ac:dyDescent="0.2">
      <c r="A3297" s="11" t="s">
        <v>3093</v>
      </c>
      <c r="B3297" s="12">
        <f>SUBTOTAL(3,B3296:B3296)</f>
        <v>1</v>
      </c>
      <c r="C3297" s="13"/>
      <c r="D3297" s="14"/>
      <c r="E3297" s="12"/>
      <c r="F3297" s="12">
        <f t="shared" ref="F3297:G3297" si="666">SUM(F3296)</f>
        <v>174</v>
      </c>
      <c r="G3297" s="12">
        <f t="shared" si="666"/>
        <v>115</v>
      </c>
      <c r="H3297" s="15">
        <f t="shared" si="662"/>
        <v>66.091954022988503</v>
      </c>
    </row>
    <row r="3298" spans="1:8" x14ac:dyDescent="0.2">
      <c r="B3298" s="8">
        <v>129546907</v>
      </c>
      <c r="C3298" s="9" t="s">
        <v>3094</v>
      </c>
      <c r="D3298" s="1" t="s">
        <v>3095</v>
      </c>
      <c r="E3298" s="8">
        <v>6587</v>
      </c>
      <c r="F3298" s="8">
        <v>128</v>
      </c>
      <c r="G3298" s="8">
        <v>48</v>
      </c>
      <c r="H3298" s="10">
        <f t="shared" si="662"/>
        <v>37.5</v>
      </c>
    </row>
    <row r="3299" spans="1:8" x14ac:dyDescent="0.2">
      <c r="B3299" s="8">
        <v>129546907</v>
      </c>
      <c r="C3299" s="9" t="s">
        <v>3094</v>
      </c>
      <c r="D3299" s="1" t="s">
        <v>3096</v>
      </c>
      <c r="E3299" s="8">
        <v>7066</v>
      </c>
      <c r="F3299" s="8">
        <v>151</v>
      </c>
      <c r="G3299" s="8">
        <v>48</v>
      </c>
      <c r="H3299" s="10">
        <f t="shared" si="662"/>
        <v>31.788079470198678</v>
      </c>
    </row>
    <row r="3300" spans="1:8" x14ac:dyDescent="0.2">
      <c r="A3300" s="11" t="s">
        <v>3097</v>
      </c>
      <c r="B3300" s="12">
        <f>SUBTOTAL(3,B3298:B3299)</f>
        <v>2</v>
      </c>
      <c r="C3300" s="13"/>
      <c r="D3300" s="14"/>
      <c r="E3300" s="12"/>
      <c r="F3300" s="12">
        <f t="shared" ref="F3300:G3300" si="667">SUM(F3298:F3299)</f>
        <v>279</v>
      </c>
      <c r="G3300" s="12">
        <f t="shared" si="667"/>
        <v>96</v>
      </c>
      <c r="H3300" s="15">
        <f t="shared" si="662"/>
        <v>34.408602150537639</v>
      </c>
    </row>
    <row r="3301" spans="1:8" x14ac:dyDescent="0.2">
      <c r="B3301" s="8">
        <v>114067503</v>
      </c>
      <c r="C3301" s="9" t="s">
        <v>4449</v>
      </c>
      <c r="D3301" s="1" t="s">
        <v>3098</v>
      </c>
      <c r="E3301" s="8">
        <v>7429</v>
      </c>
      <c r="F3301" s="8">
        <v>763</v>
      </c>
      <c r="G3301" s="8">
        <v>102</v>
      </c>
      <c r="H3301" s="10">
        <f t="shared" si="662"/>
        <v>13.368283093053734</v>
      </c>
    </row>
    <row r="3302" spans="1:8" x14ac:dyDescent="0.2">
      <c r="B3302" s="8">
        <v>114067503</v>
      </c>
      <c r="C3302" s="9" t="s">
        <v>4449</v>
      </c>
      <c r="D3302" s="1" t="s">
        <v>3099</v>
      </c>
      <c r="E3302" s="8">
        <v>864</v>
      </c>
      <c r="F3302" s="8">
        <v>615</v>
      </c>
      <c r="G3302" s="8">
        <v>48</v>
      </c>
      <c r="H3302" s="10">
        <f t="shared" si="662"/>
        <v>7.8048780487804876</v>
      </c>
    </row>
    <row r="3303" spans="1:8" x14ac:dyDescent="0.2">
      <c r="B3303" s="8">
        <v>114067503</v>
      </c>
      <c r="C3303" s="9" t="s">
        <v>4449</v>
      </c>
      <c r="D3303" s="1" t="s">
        <v>3100</v>
      </c>
      <c r="E3303" s="8">
        <v>6888</v>
      </c>
      <c r="F3303" s="8">
        <v>1583</v>
      </c>
      <c r="G3303" s="8">
        <v>61</v>
      </c>
      <c r="H3303" s="10">
        <f t="shared" si="662"/>
        <v>3.8534428300694881</v>
      </c>
    </row>
    <row r="3304" spans="1:8" x14ac:dyDescent="0.2">
      <c r="A3304" s="11" t="s">
        <v>3101</v>
      </c>
      <c r="B3304" s="12">
        <f>SUBTOTAL(3,B3301:B3303)</f>
        <v>3</v>
      </c>
      <c r="C3304" s="13"/>
      <c r="D3304" s="14"/>
      <c r="E3304" s="12"/>
      <c r="F3304" s="12">
        <f t="shared" ref="F3304:G3304" si="668">SUM(F3301:F3303)</f>
        <v>2961</v>
      </c>
      <c r="G3304" s="12">
        <f t="shared" si="668"/>
        <v>211</v>
      </c>
      <c r="H3304" s="15">
        <f t="shared" si="662"/>
        <v>7.1259709557581905</v>
      </c>
    </row>
    <row r="3305" spans="1:8" x14ac:dyDescent="0.2">
      <c r="B3305" s="8">
        <v>119357402</v>
      </c>
      <c r="C3305" s="9" t="s">
        <v>4450</v>
      </c>
      <c r="D3305" s="1" t="s">
        <v>3102</v>
      </c>
      <c r="E3305" s="8">
        <v>5149</v>
      </c>
      <c r="F3305" s="8">
        <v>306</v>
      </c>
      <c r="G3305" s="8">
        <v>179</v>
      </c>
      <c r="H3305" s="10">
        <f t="shared" si="662"/>
        <v>58.496732026143796</v>
      </c>
    </row>
    <row r="3306" spans="1:8" x14ac:dyDescent="0.2">
      <c r="B3306" s="8">
        <v>119357402</v>
      </c>
      <c r="C3306" s="9" t="s">
        <v>4450</v>
      </c>
      <c r="D3306" s="1" t="s">
        <v>3103</v>
      </c>
      <c r="E3306" s="8">
        <v>2474</v>
      </c>
      <c r="F3306" s="8">
        <v>593</v>
      </c>
      <c r="G3306" s="8">
        <v>306</v>
      </c>
      <c r="H3306" s="10">
        <f t="shared" si="662"/>
        <v>51.602023608768974</v>
      </c>
    </row>
    <row r="3307" spans="1:8" x14ac:dyDescent="0.2">
      <c r="B3307" s="8">
        <v>119357402</v>
      </c>
      <c r="C3307" s="9" t="s">
        <v>4450</v>
      </c>
      <c r="D3307" s="1" t="s">
        <v>3104</v>
      </c>
      <c r="E3307" s="8">
        <v>2476</v>
      </c>
      <c r="F3307" s="8">
        <v>279</v>
      </c>
      <c r="G3307" s="8">
        <v>196</v>
      </c>
      <c r="H3307" s="10">
        <f t="shared" si="662"/>
        <v>70.25089605734766</v>
      </c>
    </row>
    <row r="3308" spans="1:8" x14ac:dyDescent="0.2">
      <c r="B3308" s="8">
        <v>119357402</v>
      </c>
      <c r="C3308" s="9" t="s">
        <v>4450</v>
      </c>
      <c r="D3308" s="1" t="s">
        <v>3105</v>
      </c>
      <c r="E3308" s="8">
        <v>2481</v>
      </c>
      <c r="F3308" s="8">
        <v>823</v>
      </c>
      <c r="G3308" s="8">
        <v>405</v>
      </c>
      <c r="H3308" s="10">
        <f t="shared" si="662"/>
        <v>49.210206561360877</v>
      </c>
    </row>
    <row r="3309" spans="1:8" x14ac:dyDescent="0.2">
      <c r="B3309" s="8">
        <v>119357402</v>
      </c>
      <c r="C3309" s="9" t="s">
        <v>4450</v>
      </c>
      <c r="D3309" s="1" t="s">
        <v>3106</v>
      </c>
      <c r="E3309" s="8">
        <v>2455</v>
      </c>
      <c r="F3309" s="8">
        <v>298</v>
      </c>
      <c r="G3309" s="8">
        <v>214</v>
      </c>
      <c r="H3309" s="10">
        <f t="shared" si="662"/>
        <v>71.812080536912745</v>
      </c>
    </row>
    <row r="3310" spans="1:8" x14ac:dyDescent="0.2">
      <c r="B3310" s="8">
        <v>119357402</v>
      </c>
      <c r="C3310" s="9" t="s">
        <v>4450</v>
      </c>
      <c r="D3310" s="1" t="s">
        <v>3107</v>
      </c>
      <c r="E3310" s="8">
        <v>4736</v>
      </c>
      <c r="F3310" s="8">
        <v>437</v>
      </c>
      <c r="G3310" s="8">
        <v>258</v>
      </c>
      <c r="H3310" s="10">
        <f t="shared" si="662"/>
        <v>59.038901601830659</v>
      </c>
    </row>
    <row r="3311" spans="1:8" x14ac:dyDescent="0.2">
      <c r="B3311" s="8">
        <v>119357402</v>
      </c>
      <c r="C3311" s="9" t="s">
        <v>4450</v>
      </c>
      <c r="D3311" s="1" t="s">
        <v>3108</v>
      </c>
      <c r="E3311" s="8">
        <v>4858</v>
      </c>
      <c r="F3311" s="8">
        <v>560</v>
      </c>
      <c r="G3311" s="8">
        <v>307</v>
      </c>
      <c r="H3311" s="10">
        <f t="shared" si="662"/>
        <v>54.821428571428577</v>
      </c>
    </row>
    <row r="3312" spans="1:8" x14ac:dyDescent="0.2">
      <c r="B3312" s="8">
        <v>119357402</v>
      </c>
      <c r="C3312" s="9" t="s">
        <v>4450</v>
      </c>
      <c r="D3312" s="1" t="s">
        <v>3109</v>
      </c>
      <c r="E3312" s="8">
        <v>5000001812</v>
      </c>
      <c r="F3312" s="8">
        <v>64</v>
      </c>
      <c r="G3312" s="8">
        <v>41</v>
      </c>
      <c r="H3312" s="10">
        <f t="shared" si="662"/>
        <v>64.0625</v>
      </c>
    </row>
    <row r="3313" spans="1:8" x14ac:dyDescent="0.2">
      <c r="B3313" s="8">
        <v>119357402</v>
      </c>
      <c r="C3313" s="9" t="s">
        <v>4450</v>
      </c>
      <c r="D3313" s="1" t="s">
        <v>3110</v>
      </c>
      <c r="E3313" s="8">
        <v>6970</v>
      </c>
      <c r="F3313" s="8">
        <v>480</v>
      </c>
      <c r="G3313" s="8">
        <v>307</v>
      </c>
      <c r="H3313" s="10">
        <f t="shared" si="662"/>
        <v>63.958333333333329</v>
      </c>
    </row>
    <row r="3314" spans="1:8" x14ac:dyDescent="0.2">
      <c r="B3314" s="8">
        <v>119357402</v>
      </c>
      <c r="C3314" s="9" t="s">
        <v>4450</v>
      </c>
      <c r="D3314" s="1" t="s">
        <v>3111</v>
      </c>
      <c r="E3314" s="8">
        <v>5232</v>
      </c>
      <c r="F3314" s="8">
        <v>590</v>
      </c>
      <c r="G3314" s="8">
        <v>324</v>
      </c>
      <c r="H3314" s="10">
        <f t="shared" si="662"/>
        <v>54.915254237288138</v>
      </c>
    </row>
    <row r="3315" spans="1:8" x14ac:dyDescent="0.2">
      <c r="B3315" s="8">
        <v>119357402</v>
      </c>
      <c r="C3315" s="9" t="s">
        <v>4450</v>
      </c>
      <c r="D3315" s="1" t="s">
        <v>3112</v>
      </c>
      <c r="E3315" s="8">
        <v>7700</v>
      </c>
      <c r="F3315" s="8">
        <v>789</v>
      </c>
      <c r="G3315" s="8">
        <v>427</v>
      </c>
      <c r="H3315" s="10">
        <f t="shared" si="662"/>
        <v>54.119138149556399</v>
      </c>
    </row>
    <row r="3316" spans="1:8" x14ac:dyDescent="0.2">
      <c r="B3316" s="8">
        <v>119357402</v>
      </c>
      <c r="C3316" s="9" t="s">
        <v>4450</v>
      </c>
      <c r="D3316" s="1" t="s">
        <v>3113</v>
      </c>
      <c r="E3316" s="8">
        <v>319350007</v>
      </c>
      <c r="F3316" s="8">
        <v>15</v>
      </c>
      <c r="G3316" s="8">
        <v>1</v>
      </c>
      <c r="H3316" s="10">
        <f t="shared" si="662"/>
        <v>6.666666666666667</v>
      </c>
    </row>
    <row r="3317" spans="1:8" x14ac:dyDescent="0.2">
      <c r="B3317" s="8">
        <v>119357402</v>
      </c>
      <c r="C3317" s="9" t="s">
        <v>4450</v>
      </c>
      <c r="D3317" s="1" t="s">
        <v>3114</v>
      </c>
      <c r="E3317" s="8">
        <v>4952</v>
      </c>
      <c r="F3317" s="8">
        <v>371</v>
      </c>
      <c r="G3317" s="8">
        <v>154</v>
      </c>
      <c r="H3317" s="10">
        <f t="shared" si="662"/>
        <v>41.509433962264154</v>
      </c>
    </row>
    <row r="3318" spans="1:8" x14ac:dyDescent="0.2">
      <c r="B3318" s="8">
        <v>119357402</v>
      </c>
      <c r="C3318" s="9" t="s">
        <v>4450</v>
      </c>
      <c r="D3318" s="1" t="s">
        <v>3115</v>
      </c>
      <c r="E3318" s="8">
        <v>6413</v>
      </c>
      <c r="F3318" s="8">
        <v>1793</v>
      </c>
      <c r="G3318" s="8">
        <v>779</v>
      </c>
      <c r="H3318" s="10">
        <f t="shared" si="662"/>
        <v>43.446737311767983</v>
      </c>
    </row>
    <row r="3319" spans="1:8" x14ac:dyDescent="0.2">
      <c r="B3319" s="8">
        <v>119357402</v>
      </c>
      <c r="C3319" s="9" t="s">
        <v>4450</v>
      </c>
      <c r="D3319" s="1" t="s">
        <v>3116</v>
      </c>
      <c r="E3319" s="8">
        <v>2487</v>
      </c>
      <c r="F3319" s="8">
        <v>583</v>
      </c>
      <c r="G3319" s="8">
        <v>289</v>
      </c>
      <c r="H3319" s="10">
        <f t="shared" si="662"/>
        <v>49.57118353344768</v>
      </c>
    </row>
    <row r="3320" spans="1:8" x14ac:dyDescent="0.2">
      <c r="B3320" s="8">
        <v>119357402</v>
      </c>
      <c r="C3320" s="9" t="s">
        <v>4450</v>
      </c>
      <c r="D3320" s="1" t="s">
        <v>3117</v>
      </c>
      <c r="E3320" s="8">
        <v>2489</v>
      </c>
      <c r="F3320" s="8">
        <v>899</v>
      </c>
      <c r="G3320" s="8">
        <v>369</v>
      </c>
      <c r="H3320" s="10">
        <f t="shared" si="662"/>
        <v>41.045606229143495</v>
      </c>
    </row>
    <row r="3321" spans="1:8" x14ac:dyDescent="0.2">
      <c r="B3321" s="8">
        <v>119357402</v>
      </c>
      <c r="C3321" s="9" t="s">
        <v>4450</v>
      </c>
      <c r="D3321" s="1" t="s">
        <v>3118</v>
      </c>
      <c r="E3321" s="8">
        <v>6791</v>
      </c>
      <c r="F3321" s="8">
        <v>711</v>
      </c>
      <c r="G3321" s="8">
        <v>327</v>
      </c>
      <c r="H3321" s="10">
        <f t="shared" si="662"/>
        <v>45.991561181434598</v>
      </c>
    </row>
    <row r="3322" spans="1:8" x14ac:dyDescent="0.2">
      <c r="B3322" s="8">
        <v>119357402</v>
      </c>
      <c r="C3322" s="9" t="s">
        <v>4450</v>
      </c>
      <c r="D3322" s="1" t="s">
        <v>3119</v>
      </c>
      <c r="E3322" s="8">
        <v>4857</v>
      </c>
      <c r="F3322" s="8">
        <v>333</v>
      </c>
      <c r="G3322" s="8">
        <v>157</v>
      </c>
      <c r="H3322" s="10">
        <f t="shared" si="662"/>
        <v>47.147147147147145</v>
      </c>
    </row>
    <row r="3323" spans="1:8" x14ac:dyDescent="0.2">
      <c r="A3323" s="11" t="s">
        <v>3120</v>
      </c>
      <c r="B3323" s="12">
        <f>SUBTOTAL(3,B3305:B3322)</f>
        <v>18</v>
      </c>
      <c r="C3323" s="13"/>
      <c r="D3323" s="14"/>
      <c r="E3323" s="12"/>
      <c r="F3323" s="12">
        <f t="shared" ref="F3323:G3323" si="669">SUM(F3305:F3322)</f>
        <v>9924</v>
      </c>
      <c r="G3323" s="12">
        <f t="shared" si="669"/>
        <v>5040</v>
      </c>
      <c r="H3323" s="15">
        <f t="shared" si="662"/>
        <v>50.785973397823462</v>
      </c>
    </row>
    <row r="3324" spans="1:8" x14ac:dyDescent="0.2">
      <c r="B3324" s="8">
        <v>116557103</v>
      </c>
      <c r="C3324" s="9" t="s">
        <v>4451</v>
      </c>
      <c r="D3324" s="1" t="s">
        <v>3121</v>
      </c>
      <c r="E3324" s="8">
        <v>3969</v>
      </c>
      <c r="F3324" s="8">
        <v>854</v>
      </c>
      <c r="G3324" s="8">
        <v>193</v>
      </c>
      <c r="H3324" s="10">
        <f t="shared" si="662"/>
        <v>22.599531615925059</v>
      </c>
    </row>
    <row r="3325" spans="1:8" x14ac:dyDescent="0.2">
      <c r="B3325" s="8">
        <v>116557103</v>
      </c>
      <c r="C3325" s="9" t="s">
        <v>4451</v>
      </c>
      <c r="D3325" s="1" t="s">
        <v>3122</v>
      </c>
      <c r="E3325" s="8">
        <v>6817</v>
      </c>
      <c r="F3325" s="8">
        <v>636</v>
      </c>
      <c r="G3325" s="8">
        <v>166</v>
      </c>
      <c r="H3325" s="10">
        <f t="shared" si="662"/>
        <v>26.10062893081761</v>
      </c>
    </row>
    <row r="3326" spans="1:8" x14ac:dyDescent="0.2">
      <c r="B3326" s="8">
        <v>116557103</v>
      </c>
      <c r="C3326" s="9" t="s">
        <v>4451</v>
      </c>
      <c r="D3326" s="1" t="s">
        <v>3123</v>
      </c>
      <c r="E3326" s="8">
        <v>3968</v>
      </c>
      <c r="F3326" s="8">
        <v>602</v>
      </c>
      <c r="G3326" s="8">
        <v>152</v>
      </c>
      <c r="H3326" s="10">
        <f t="shared" si="662"/>
        <v>25.249169435215947</v>
      </c>
    </row>
    <row r="3327" spans="1:8" x14ac:dyDescent="0.2">
      <c r="B3327" s="8">
        <v>116557103</v>
      </c>
      <c r="C3327" s="9" t="s">
        <v>4451</v>
      </c>
      <c r="D3327" s="1" t="s">
        <v>3124</v>
      </c>
      <c r="E3327" s="8">
        <v>7507</v>
      </c>
      <c r="F3327" s="8">
        <v>681</v>
      </c>
      <c r="G3327" s="8">
        <v>185</v>
      </c>
      <c r="H3327" s="10">
        <f t="shared" si="662"/>
        <v>27.165932452276063</v>
      </c>
    </row>
    <row r="3328" spans="1:8" x14ac:dyDescent="0.2">
      <c r="A3328" s="11" t="s">
        <v>3125</v>
      </c>
      <c r="B3328" s="12">
        <f>SUBTOTAL(3,B3324:B3327)</f>
        <v>4</v>
      </c>
      <c r="C3328" s="13"/>
      <c r="D3328" s="14"/>
      <c r="E3328" s="12"/>
      <c r="F3328" s="12">
        <f t="shared" ref="F3328:G3328" si="670">SUM(F3324:F3327)</f>
        <v>2773</v>
      </c>
      <c r="G3328" s="12">
        <f t="shared" si="670"/>
        <v>696</v>
      </c>
      <c r="H3328" s="15">
        <f t="shared" si="662"/>
        <v>25.099170573386225</v>
      </c>
    </row>
    <row r="3329" spans="1:8" x14ac:dyDescent="0.2">
      <c r="B3329" s="8">
        <v>104107903</v>
      </c>
      <c r="C3329" s="9" t="s">
        <v>4452</v>
      </c>
      <c r="D3329" s="1" t="s">
        <v>3126</v>
      </c>
      <c r="E3329" s="8">
        <v>1178</v>
      </c>
      <c r="F3329" s="8">
        <v>614</v>
      </c>
      <c r="G3329" s="8">
        <v>50</v>
      </c>
      <c r="H3329" s="10">
        <f t="shared" si="662"/>
        <v>8.1433224755700326</v>
      </c>
    </row>
    <row r="3330" spans="1:8" x14ac:dyDescent="0.2">
      <c r="B3330" s="8">
        <v>104107903</v>
      </c>
      <c r="C3330" s="9" t="s">
        <v>4452</v>
      </c>
      <c r="D3330" s="1" t="s">
        <v>3127</v>
      </c>
      <c r="E3330" s="8">
        <v>1180</v>
      </c>
      <c r="F3330" s="8">
        <v>914</v>
      </c>
      <c r="G3330" s="8">
        <v>88</v>
      </c>
      <c r="H3330" s="10">
        <f t="shared" si="662"/>
        <v>9.62800875273523</v>
      </c>
    </row>
    <row r="3331" spans="1:8" x14ac:dyDescent="0.2">
      <c r="B3331" s="8">
        <v>104107903</v>
      </c>
      <c r="C3331" s="9" t="s">
        <v>4452</v>
      </c>
      <c r="D3331" s="1" t="s">
        <v>3128</v>
      </c>
      <c r="E3331" s="8">
        <v>4907</v>
      </c>
      <c r="F3331" s="8">
        <v>1288</v>
      </c>
      <c r="G3331" s="8">
        <v>94</v>
      </c>
      <c r="H3331" s="10">
        <f t="shared" si="662"/>
        <v>7.2981366459627326</v>
      </c>
    </row>
    <row r="3332" spans="1:8" x14ac:dyDescent="0.2">
      <c r="B3332" s="8">
        <v>104107903</v>
      </c>
      <c r="C3332" s="9" t="s">
        <v>4452</v>
      </c>
      <c r="D3332" s="1" t="s">
        <v>3129</v>
      </c>
      <c r="E3332" s="8">
        <v>1179</v>
      </c>
      <c r="F3332" s="8">
        <v>445</v>
      </c>
      <c r="G3332" s="8">
        <v>17</v>
      </c>
      <c r="H3332" s="10">
        <f t="shared" ref="H3332:H3395" si="671">G3332/F3332*100</f>
        <v>3.8202247191011236</v>
      </c>
    </row>
    <row r="3333" spans="1:8" x14ac:dyDescent="0.2">
      <c r="B3333" s="8">
        <v>104107903</v>
      </c>
      <c r="C3333" s="9" t="s">
        <v>4452</v>
      </c>
      <c r="D3333" s="1" t="s">
        <v>3130</v>
      </c>
      <c r="E3333" s="8">
        <v>7412</v>
      </c>
      <c r="F3333" s="8">
        <v>1196</v>
      </c>
      <c r="G3333" s="8">
        <v>85</v>
      </c>
      <c r="H3333" s="10">
        <f t="shared" si="671"/>
        <v>7.1070234113712365</v>
      </c>
    </row>
    <row r="3334" spans="1:8" x14ac:dyDescent="0.2">
      <c r="B3334" s="8">
        <v>104107903</v>
      </c>
      <c r="C3334" s="9" t="s">
        <v>4452</v>
      </c>
      <c r="D3334" s="1" t="s">
        <v>3131</v>
      </c>
      <c r="E3334" s="8">
        <v>5311</v>
      </c>
      <c r="F3334" s="8">
        <v>1170</v>
      </c>
      <c r="G3334" s="8">
        <v>88</v>
      </c>
      <c r="H3334" s="10">
        <f t="shared" si="671"/>
        <v>7.5213675213675213</v>
      </c>
    </row>
    <row r="3335" spans="1:8" x14ac:dyDescent="0.2">
      <c r="B3335" s="8">
        <v>104107903</v>
      </c>
      <c r="C3335" s="9" t="s">
        <v>4452</v>
      </c>
      <c r="D3335" s="1" t="s">
        <v>3132</v>
      </c>
      <c r="E3335" s="8">
        <v>1183</v>
      </c>
      <c r="F3335" s="8">
        <v>1131</v>
      </c>
      <c r="G3335" s="8">
        <v>71</v>
      </c>
      <c r="H3335" s="10">
        <f t="shared" si="671"/>
        <v>6.2776304155614495</v>
      </c>
    </row>
    <row r="3336" spans="1:8" x14ac:dyDescent="0.2">
      <c r="A3336" s="11" t="s">
        <v>3133</v>
      </c>
      <c r="B3336" s="12">
        <f>SUBTOTAL(3,B3329:B3335)</f>
        <v>7</v>
      </c>
      <c r="C3336" s="13"/>
      <c r="D3336" s="14"/>
      <c r="E3336" s="12"/>
      <c r="F3336" s="12">
        <f t="shared" ref="F3336:G3336" si="672">SUM(F3329:F3335)</f>
        <v>6758</v>
      </c>
      <c r="G3336" s="12">
        <f t="shared" si="672"/>
        <v>493</v>
      </c>
      <c r="H3336" s="15">
        <f t="shared" si="671"/>
        <v>7.2950577093814735</v>
      </c>
    </row>
    <row r="3337" spans="1:8" x14ac:dyDescent="0.2">
      <c r="B3337" s="8">
        <v>203025205</v>
      </c>
      <c r="C3337" s="9" t="s">
        <v>4660</v>
      </c>
      <c r="D3337" s="1" t="s">
        <v>4660</v>
      </c>
      <c r="E3337" s="8">
        <v>203025205</v>
      </c>
      <c r="F3337" s="8">
        <v>342</v>
      </c>
      <c r="G3337" s="8">
        <v>15</v>
      </c>
      <c r="H3337" s="10">
        <f t="shared" si="671"/>
        <v>4.3859649122807012</v>
      </c>
    </row>
    <row r="3338" spans="1:8" x14ac:dyDescent="0.2">
      <c r="A3338" s="11" t="s">
        <v>3134</v>
      </c>
      <c r="B3338" s="12">
        <f>SUBTOTAL(3,B3337:B3337)</f>
        <v>1</v>
      </c>
      <c r="C3338" s="13"/>
      <c r="D3338" s="14"/>
      <c r="E3338" s="12"/>
      <c r="F3338" s="12">
        <f t="shared" ref="F3338:G3338" si="673">SUM(F3337)</f>
        <v>342</v>
      </c>
      <c r="G3338" s="12">
        <f t="shared" si="673"/>
        <v>15</v>
      </c>
      <c r="H3338" s="15">
        <f t="shared" si="671"/>
        <v>4.3859649122807012</v>
      </c>
    </row>
    <row r="3339" spans="1:8" x14ac:dyDescent="0.2">
      <c r="B3339" s="8">
        <v>108567204</v>
      </c>
      <c r="C3339" s="9" t="s">
        <v>4453</v>
      </c>
      <c r="D3339" s="1" t="s">
        <v>3135</v>
      </c>
      <c r="E3339" s="8">
        <v>6594</v>
      </c>
      <c r="F3339" s="8">
        <v>252</v>
      </c>
      <c r="G3339" s="8">
        <v>102</v>
      </c>
      <c r="H3339" s="10">
        <f t="shared" si="671"/>
        <v>40.476190476190474</v>
      </c>
    </row>
    <row r="3340" spans="1:8" x14ac:dyDescent="0.2">
      <c r="B3340" s="8">
        <v>108567204</v>
      </c>
      <c r="C3340" s="9" t="s">
        <v>4453</v>
      </c>
      <c r="D3340" s="1" t="s">
        <v>3136</v>
      </c>
      <c r="E3340" s="8">
        <v>4006</v>
      </c>
      <c r="F3340" s="8">
        <v>264</v>
      </c>
      <c r="G3340" s="8">
        <v>79</v>
      </c>
      <c r="H3340" s="10">
        <f t="shared" si="671"/>
        <v>29.924242424242426</v>
      </c>
    </row>
    <row r="3341" spans="1:8" x14ac:dyDescent="0.2">
      <c r="A3341" s="11" t="s">
        <v>3137</v>
      </c>
      <c r="B3341" s="12">
        <f>SUBTOTAL(3,B3339:B3340)</f>
        <v>2</v>
      </c>
      <c r="C3341" s="13"/>
      <c r="D3341" s="14"/>
      <c r="E3341" s="12"/>
      <c r="F3341" s="12">
        <f t="shared" ref="F3341:G3341" si="674">SUM(F3339:F3340)</f>
        <v>516</v>
      </c>
      <c r="G3341" s="12">
        <f t="shared" si="674"/>
        <v>181</v>
      </c>
      <c r="H3341" s="15">
        <f t="shared" si="671"/>
        <v>35.077519379844965</v>
      </c>
    </row>
    <row r="3342" spans="1:8" x14ac:dyDescent="0.2">
      <c r="B3342" s="8">
        <v>103028302</v>
      </c>
      <c r="C3342" s="9" t="s">
        <v>4454</v>
      </c>
      <c r="D3342" s="1" t="s">
        <v>3138</v>
      </c>
      <c r="E3342" s="8">
        <v>4696</v>
      </c>
      <c r="F3342" s="8">
        <v>382</v>
      </c>
      <c r="G3342" s="8">
        <v>61</v>
      </c>
      <c r="H3342" s="10">
        <f t="shared" si="671"/>
        <v>15.968586387434556</v>
      </c>
    </row>
    <row r="3343" spans="1:8" x14ac:dyDescent="0.2">
      <c r="B3343" s="8">
        <v>103028302</v>
      </c>
      <c r="C3343" s="9" t="s">
        <v>4454</v>
      </c>
      <c r="D3343" s="1" t="s">
        <v>3139</v>
      </c>
      <c r="E3343" s="8">
        <v>457</v>
      </c>
      <c r="F3343" s="8">
        <v>203</v>
      </c>
      <c r="G3343" s="8">
        <v>43</v>
      </c>
      <c r="H3343" s="10">
        <f t="shared" si="671"/>
        <v>21.182266009852217</v>
      </c>
    </row>
    <row r="3344" spans="1:8" x14ac:dyDescent="0.2">
      <c r="B3344" s="8">
        <v>103028302</v>
      </c>
      <c r="C3344" s="9" t="s">
        <v>4454</v>
      </c>
      <c r="D3344" s="1" t="s">
        <v>3140</v>
      </c>
      <c r="E3344" s="8">
        <v>5101</v>
      </c>
      <c r="F3344" s="8">
        <v>344</v>
      </c>
      <c r="G3344" s="8">
        <v>138</v>
      </c>
      <c r="H3344" s="10">
        <f t="shared" si="671"/>
        <v>40.116279069767444</v>
      </c>
    </row>
    <row r="3345" spans="1:8" x14ac:dyDescent="0.2">
      <c r="B3345" s="8">
        <v>103028302</v>
      </c>
      <c r="C3345" s="9" t="s">
        <v>4454</v>
      </c>
      <c r="D3345" s="1" t="s">
        <v>3141</v>
      </c>
      <c r="E3345" s="8">
        <v>4843</v>
      </c>
      <c r="F3345" s="8">
        <v>213</v>
      </c>
      <c r="G3345" s="8">
        <v>91</v>
      </c>
      <c r="H3345" s="10">
        <f t="shared" si="671"/>
        <v>42.72300469483568</v>
      </c>
    </row>
    <row r="3346" spans="1:8" x14ac:dyDescent="0.2">
      <c r="B3346" s="8">
        <v>103028302</v>
      </c>
      <c r="C3346" s="9" t="s">
        <v>4454</v>
      </c>
      <c r="D3346" s="1" t="s">
        <v>3142</v>
      </c>
      <c r="E3346" s="8">
        <v>458</v>
      </c>
      <c r="F3346" s="8">
        <v>196</v>
      </c>
      <c r="G3346" s="8">
        <v>21</v>
      </c>
      <c r="H3346" s="10">
        <f t="shared" si="671"/>
        <v>10.714285714285714</v>
      </c>
    </row>
    <row r="3347" spans="1:8" x14ac:dyDescent="0.2">
      <c r="B3347" s="8">
        <v>103028302</v>
      </c>
      <c r="C3347" s="9" t="s">
        <v>4454</v>
      </c>
      <c r="D3347" s="1" t="s">
        <v>4780</v>
      </c>
      <c r="E3347" s="8">
        <v>8001</v>
      </c>
      <c r="F3347" s="8">
        <v>1024</v>
      </c>
      <c r="G3347" s="8">
        <v>238</v>
      </c>
      <c r="H3347" s="10">
        <f t="shared" si="671"/>
        <v>23.2421875</v>
      </c>
    </row>
    <row r="3348" spans="1:8" x14ac:dyDescent="0.2">
      <c r="B3348" s="8">
        <v>103028302</v>
      </c>
      <c r="C3348" s="9" t="s">
        <v>4454</v>
      </c>
      <c r="D3348" s="1" t="s">
        <v>3143</v>
      </c>
      <c r="E3348" s="8">
        <v>460</v>
      </c>
      <c r="F3348" s="8">
        <v>1540</v>
      </c>
      <c r="G3348" s="8">
        <v>263</v>
      </c>
      <c r="H3348" s="10">
        <f t="shared" si="671"/>
        <v>17.077922077922079</v>
      </c>
    </row>
    <row r="3349" spans="1:8" x14ac:dyDescent="0.2">
      <c r="B3349" s="8">
        <v>103028302</v>
      </c>
      <c r="C3349" s="9" t="s">
        <v>4454</v>
      </c>
      <c r="D3349" s="1" t="s">
        <v>3144</v>
      </c>
      <c r="E3349" s="8">
        <v>8002</v>
      </c>
      <c r="F3349" s="8">
        <v>725</v>
      </c>
      <c r="G3349" s="8">
        <v>151</v>
      </c>
      <c r="H3349" s="10">
        <f t="shared" si="671"/>
        <v>20.827586206896552</v>
      </c>
    </row>
    <row r="3350" spans="1:8" x14ac:dyDescent="0.2">
      <c r="A3350" s="11" t="s">
        <v>3145</v>
      </c>
      <c r="B3350" s="12">
        <f>SUBTOTAL(3,B3342:B3349)</f>
        <v>8</v>
      </c>
      <c r="C3350" s="13"/>
      <c r="D3350" s="14"/>
      <c r="E3350" s="12"/>
      <c r="F3350" s="12">
        <f t="shared" ref="F3350:G3350" si="675">SUM(F3342:F3349)</f>
        <v>4627</v>
      </c>
      <c r="G3350" s="12">
        <f t="shared" si="675"/>
        <v>1006</v>
      </c>
      <c r="H3350" s="15">
        <f t="shared" si="671"/>
        <v>21.741949427274694</v>
      </c>
    </row>
    <row r="3351" spans="1:8" x14ac:dyDescent="0.2">
      <c r="B3351" s="8">
        <v>116496503</v>
      </c>
      <c r="C3351" s="9" t="s">
        <v>4455</v>
      </c>
      <c r="D3351" s="1" t="s">
        <v>3146</v>
      </c>
      <c r="E3351" s="8">
        <v>116495207</v>
      </c>
      <c r="F3351" s="8">
        <v>105</v>
      </c>
      <c r="G3351" s="8">
        <v>14</v>
      </c>
      <c r="H3351" s="16">
        <f t="shared" si="671"/>
        <v>13.333333333333334</v>
      </c>
    </row>
    <row r="3352" spans="1:8" x14ac:dyDescent="0.2">
      <c r="B3352" s="8">
        <v>116496503</v>
      </c>
      <c r="C3352" s="9" t="s">
        <v>4455</v>
      </c>
      <c r="D3352" s="1" t="s">
        <v>3147</v>
      </c>
      <c r="E3352" s="8">
        <v>300497675</v>
      </c>
      <c r="F3352" s="8">
        <v>361</v>
      </c>
      <c r="G3352" s="8">
        <v>147</v>
      </c>
      <c r="H3352" s="10">
        <f t="shared" si="671"/>
        <v>40.720221606648202</v>
      </c>
    </row>
    <row r="3353" spans="1:8" x14ac:dyDescent="0.2">
      <c r="B3353" s="8">
        <v>116496503</v>
      </c>
      <c r="C3353" s="9" t="s">
        <v>4455</v>
      </c>
      <c r="D3353" s="1" t="s">
        <v>3148</v>
      </c>
      <c r="E3353" s="8">
        <v>7009</v>
      </c>
      <c r="F3353" s="8">
        <v>577</v>
      </c>
      <c r="G3353" s="8">
        <v>239</v>
      </c>
      <c r="H3353" s="10">
        <f t="shared" si="671"/>
        <v>41.421143847487002</v>
      </c>
    </row>
    <row r="3354" spans="1:8" x14ac:dyDescent="0.2">
      <c r="B3354" s="8">
        <v>116496503</v>
      </c>
      <c r="C3354" s="9" t="s">
        <v>4455</v>
      </c>
      <c r="D3354" s="1" t="s">
        <v>3149</v>
      </c>
      <c r="E3354" s="8">
        <v>7893</v>
      </c>
      <c r="F3354" s="8">
        <v>700</v>
      </c>
      <c r="G3354" s="8">
        <v>226</v>
      </c>
      <c r="H3354" s="10">
        <f t="shared" si="671"/>
        <v>32.285714285714285</v>
      </c>
    </row>
    <row r="3355" spans="1:8" x14ac:dyDescent="0.2">
      <c r="B3355" s="8">
        <v>116496503</v>
      </c>
      <c r="C3355" s="9" t="s">
        <v>4455</v>
      </c>
      <c r="D3355" s="1" t="s">
        <v>3150</v>
      </c>
      <c r="E3355" s="8">
        <v>8283</v>
      </c>
      <c r="F3355" s="8">
        <v>371</v>
      </c>
      <c r="G3355" s="8">
        <v>155</v>
      </c>
      <c r="H3355" s="10">
        <f t="shared" si="671"/>
        <v>41.77897574123989</v>
      </c>
    </row>
    <row r="3356" spans="1:8" x14ac:dyDescent="0.2">
      <c r="B3356" s="8">
        <v>116496503</v>
      </c>
      <c r="C3356" s="9" t="s">
        <v>4455</v>
      </c>
      <c r="D3356" s="1" t="s">
        <v>3151</v>
      </c>
      <c r="E3356" s="8">
        <v>6849</v>
      </c>
      <c r="F3356" s="8">
        <v>362</v>
      </c>
      <c r="G3356" s="8">
        <v>154</v>
      </c>
      <c r="H3356" s="10">
        <f t="shared" si="671"/>
        <v>42.541436464088399</v>
      </c>
    </row>
    <row r="3357" spans="1:8" x14ac:dyDescent="0.2">
      <c r="A3357" s="11" t="s">
        <v>3152</v>
      </c>
      <c r="B3357" s="12">
        <f>SUBTOTAL(3,B3351:B3356)</f>
        <v>6</v>
      </c>
      <c r="C3357" s="13"/>
      <c r="D3357" s="14"/>
      <c r="E3357" s="12"/>
      <c r="F3357" s="12">
        <f t="shared" ref="F3357:G3357" si="676">SUM(F3351:F3356)</f>
        <v>2476</v>
      </c>
      <c r="G3357" s="12">
        <f t="shared" si="676"/>
        <v>935</v>
      </c>
      <c r="H3357" s="15">
        <f t="shared" si="671"/>
        <v>37.762520193861064</v>
      </c>
    </row>
    <row r="3358" spans="1:8" x14ac:dyDescent="0.2">
      <c r="B3358" s="8">
        <v>108567404</v>
      </c>
      <c r="C3358" s="9" t="s">
        <v>4456</v>
      </c>
      <c r="D3358" s="1" t="s">
        <v>3153</v>
      </c>
      <c r="E3358" s="8">
        <v>6800</v>
      </c>
      <c r="F3358" s="8">
        <v>341</v>
      </c>
      <c r="G3358" s="8">
        <v>62</v>
      </c>
      <c r="H3358" s="10">
        <f t="shared" si="671"/>
        <v>18.181818181818183</v>
      </c>
    </row>
    <row r="3359" spans="1:8" x14ac:dyDescent="0.2">
      <c r="A3359" s="11" t="s">
        <v>3154</v>
      </c>
      <c r="B3359" s="12">
        <f>SUBTOTAL(3,B3358:B3358)</f>
        <v>1</v>
      </c>
      <c r="C3359" s="13"/>
      <c r="D3359" s="14"/>
      <c r="E3359" s="12"/>
      <c r="F3359" s="12">
        <f t="shared" ref="F3359:G3359" si="677">SUM(F3358)</f>
        <v>341</v>
      </c>
      <c r="G3359" s="12">
        <f t="shared" si="677"/>
        <v>62</v>
      </c>
      <c r="H3359" s="15">
        <f t="shared" si="671"/>
        <v>18.181818181818183</v>
      </c>
    </row>
    <row r="3360" spans="1:8" x14ac:dyDescent="0.2">
      <c r="B3360" s="8">
        <v>104435603</v>
      </c>
      <c r="C3360" s="9" t="s">
        <v>4457</v>
      </c>
      <c r="D3360" s="1" t="s">
        <v>3155</v>
      </c>
      <c r="E3360" s="8">
        <v>3173</v>
      </c>
      <c r="F3360" s="8">
        <v>573</v>
      </c>
      <c r="G3360" s="8">
        <v>251</v>
      </c>
      <c r="H3360" s="10">
        <f t="shared" si="671"/>
        <v>43.804537521815007</v>
      </c>
    </row>
    <row r="3361" spans="1:8" x14ac:dyDescent="0.2">
      <c r="B3361" s="8">
        <v>104435603</v>
      </c>
      <c r="C3361" s="9" t="s">
        <v>4457</v>
      </c>
      <c r="D3361" s="1" t="s">
        <v>3156</v>
      </c>
      <c r="E3361" s="8">
        <v>3170</v>
      </c>
      <c r="F3361" s="8">
        <v>389</v>
      </c>
      <c r="G3361" s="8">
        <v>313</v>
      </c>
      <c r="H3361" s="10">
        <f t="shared" si="671"/>
        <v>80.462724935732638</v>
      </c>
    </row>
    <row r="3362" spans="1:8" x14ac:dyDescent="0.2">
      <c r="B3362" s="8">
        <v>104435603</v>
      </c>
      <c r="C3362" s="9" t="s">
        <v>4457</v>
      </c>
      <c r="D3362" s="1" t="s">
        <v>3157</v>
      </c>
      <c r="E3362" s="8">
        <v>8093</v>
      </c>
      <c r="F3362" s="8">
        <v>876</v>
      </c>
      <c r="G3362" s="8">
        <v>440</v>
      </c>
      <c r="H3362" s="10">
        <f t="shared" si="671"/>
        <v>50.228310502283101</v>
      </c>
    </row>
    <row r="3363" spans="1:8" x14ac:dyDescent="0.2">
      <c r="B3363" s="8">
        <v>104435603</v>
      </c>
      <c r="C3363" s="9" t="s">
        <v>4457</v>
      </c>
      <c r="D3363" s="1" t="s">
        <v>3158</v>
      </c>
      <c r="E3363" s="8">
        <v>3171</v>
      </c>
      <c r="F3363" s="8">
        <v>314</v>
      </c>
      <c r="G3363" s="8">
        <v>239</v>
      </c>
      <c r="H3363" s="10">
        <f t="shared" si="671"/>
        <v>76.114649681528661</v>
      </c>
    </row>
    <row r="3364" spans="1:8" x14ac:dyDescent="0.2">
      <c r="A3364" s="11" t="s">
        <v>3159</v>
      </c>
      <c r="B3364" s="12">
        <f>SUBTOTAL(3,B3360:B3363)</f>
        <v>4</v>
      </c>
      <c r="C3364" s="13"/>
      <c r="D3364" s="14"/>
      <c r="E3364" s="12"/>
      <c r="F3364" s="12">
        <f t="shared" ref="F3364:G3364" si="678">SUM(F3360:F3363)</f>
        <v>2152</v>
      </c>
      <c r="G3364" s="12">
        <f t="shared" si="678"/>
        <v>1243</v>
      </c>
      <c r="H3364" s="15">
        <f t="shared" si="671"/>
        <v>57.760223048327141</v>
      </c>
    </row>
    <row r="3365" spans="1:8" x14ac:dyDescent="0.2">
      <c r="B3365" s="8">
        <v>104435703</v>
      </c>
      <c r="C3365" s="9" t="s">
        <v>4458</v>
      </c>
      <c r="D3365" s="1" t="s">
        <v>4781</v>
      </c>
      <c r="E3365" s="8">
        <v>7705</v>
      </c>
      <c r="F3365" s="8">
        <v>552</v>
      </c>
      <c r="G3365" s="8">
        <v>128</v>
      </c>
      <c r="H3365" s="10">
        <f t="shared" si="671"/>
        <v>23.188405797101449</v>
      </c>
    </row>
    <row r="3366" spans="1:8" x14ac:dyDescent="0.2">
      <c r="B3366" s="8">
        <v>104435703</v>
      </c>
      <c r="C3366" s="9" t="s">
        <v>4458</v>
      </c>
      <c r="D3366" s="1" t="s">
        <v>3160</v>
      </c>
      <c r="E3366" s="8">
        <v>7387</v>
      </c>
      <c r="F3366" s="8">
        <v>315</v>
      </c>
      <c r="G3366" s="8">
        <v>86</v>
      </c>
      <c r="H3366" s="10">
        <f t="shared" si="671"/>
        <v>27.301587301587301</v>
      </c>
    </row>
    <row r="3367" spans="1:8" x14ac:dyDescent="0.2">
      <c r="B3367" s="8">
        <v>104435703</v>
      </c>
      <c r="C3367" s="9" t="s">
        <v>4458</v>
      </c>
      <c r="D3367" s="1" t="s">
        <v>3161</v>
      </c>
      <c r="E3367" s="8">
        <v>3124</v>
      </c>
      <c r="F3367" s="8">
        <v>420</v>
      </c>
      <c r="G3367" s="8">
        <v>88</v>
      </c>
      <c r="H3367" s="10">
        <f t="shared" si="671"/>
        <v>20.952380952380953</v>
      </c>
    </row>
    <row r="3368" spans="1:8" x14ac:dyDescent="0.2">
      <c r="A3368" s="11" t="s">
        <v>3162</v>
      </c>
      <c r="B3368" s="12">
        <f>SUBTOTAL(3,B3365:B3367)</f>
        <v>3</v>
      </c>
      <c r="C3368" s="13"/>
      <c r="D3368" s="14"/>
      <c r="E3368" s="12"/>
      <c r="F3368" s="12">
        <f t="shared" ref="F3368:G3368" si="679">SUM(F3365:F3367)</f>
        <v>1287</v>
      </c>
      <c r="G3368" s="12">
        <f t="shared" si="679"/>
        <v>302</v>
      </c>
      <c r="H3368" s="15">
        <f t="shared" si="671"/>
        <v>23.465423465423466</v>
      </c>
    </row>
    <row r="3369" spans="1:8" x14ac:dyDescent="0.2">
      <c r="B3369" s="8">
        <v>129547203</v>
      </c>
      <c r="C3369" s="9" t="s">
        <v>4459</v>
      </c>
      <c r="D3369" s="1" t="s">
        <v>3163</v>
      </c>
      <c r="E3369" s="8">
        <v>3938</v>
      </c>
      <c r="F3369" s="8">
        <v>590</v>
      </c>
      <c r="G3369" s="8">
        <v>361</v>
      </c>
      <c r="H3369" s="10">
        <f t="shared" si="671"/>
        <v>61.186440677966104</v>
      </c>
    </row>
    <row r="3370" spans="1:8" x14ac:dyDescent="0.2">
      <c r="B3370" s="8">
        <v>129547203</v>
      </c>
      <c r="C3370" s="9" t="s">
        <v>4459</v>
      </c>
      <c r="D3370" s="1" t="s">
        <v>3164</v>
      </c>
      <c r="E3370" s="8">
        <v>3940</v>
      </c>
      <c r="F3370" s="8">
        <v>465</v>
      </c>
      <c r="G3370" s="8">
        <v>228</v>
      </c>
      <c r="H3370" s="10">
        <f t="shared" si="671"/>
        <v>49.032258064516128</v>
      </c>
    </row>
    <row r="3371" spans="1:8" x14ac:dyDescent="0.2">
      <c r="A3371" s="11" t="s">
        <v>3165</v>
      </c>
      <c r="B3371" s="12">
        <f>SUBTOTAL(3,B3369:B3370)</f>
        <v>2</v>
      </c>
      <c r="C3371" s="13"/>
      <c r="D3371" s="14"/>
      <c r="E3371" s="12"/>
      <c r="F3371" s="12">
        <f t="shared" ref="F3371:G3371" si="680">SUM(F3369:F3370)</f>
        <v>1055</v>
      </c>
      <c r="G3371" s="12">
        <f t="shared" si="680"/>
        <v>589</v>
      </c>
      <c r="H3371" s="15">
        <f t="shared" si="671"/>
        <v>55.829383886255926</v>
      </c>
    </row>
    <row r="3372" spans="1:8" x14ac:dyDescent="0.2">
      <c r="B3372" s="8">
        <v>104376203</v>
      </c>
      <c r="C3372" s="9" t="s">
        <v>4460</v>
      </c>
      <c r="D3372" s="1" t="s">
        <v>3166</v>
      </c>
      <c r="E3372" s="8">
        <v>2708</v>
      </c>
      <c r="F3372" s="8">
        <v>531</v>
      </c>
      <c r="G3372" s="8">
        <v>89</v>
      </c>
      <c r="H3372" s="10">
        <f t="shared" si="671"/>
        <v>16.760828625235405</v>
      </c>
    </row>
    <row r="3373" spans="1:8" x14ac:dyDescent="0.2">
      <c r="B3373" s="8">
        <v>104376203</v>
      </c>
      <c r="C3373" s="9" t="s">
        <v>4460</v>
      </c>
      <c r="D3373" s="1" t="s">
        <v>3167</v>
      </c>
      <c r="E3373" s="8">
        <v>2706</v>
      </c>
      <c r="F3373" s="8">
        <v>635</v>
      </c>
      <c r="G3373" s="8">
        <v>180</v>
      </c>
      <c r="H3373" s="10">
        <f t="shared" si="671"/>
        <v>28.346456692913385</v>
      </c>
    </row>
    <row r="3374" spans="1:8" x14ac:dyDescent="0.2">
      <c r="A3374" s="11" t="s">
        <v>3168</v>
      </c>
      <c r="B3374" s="12">
        <f>SUBTOTAL(3,B3372:B3373)</f>
        <v>2</v>
      </c>
      <c r="C3374" s="13"/>
      <c r="D3374" s="14"/>
      <c r="E3374" s="12"/>
      <c r="F3374" s="12">
        <f t="shared" ref="F3374:G3374" si="681">SUM(F3372:F3373)</f>
        <v>1166</v>
      </c>
      <c r="G3374" s="12">
        <f t="shared" si="681"/>
        <v>269</v>
      </c>
      <c r="H3374" s="15">
        <f t="shared" si="671"/>
        <v>23.070325900514579</v>
      </c>
    </row>
    <row r="3375" spans="1:8" x14ac:dyDescent="0.2">
      <c r="B3375" s="8">
        <v>116496603</v>
      </c>
      <c r="C3375" s="9" t="s">
        <v>4461</v>
      </c>
      <c r="D3375" s="1" t="s">
        <v>4782</v>
      </c>
      <c r="E3375" s="8">
        <v>7741</v>
      </c>
      <c r="F3375" s="8">
        <v>375</v>
      </c>
      <c r="G3375" s="8">
        <v>213</v>
      </c>
      <c r="H3375" s="10">
        <f t="shared" si="671"/>
        <v>56.8</v>
      </c>
    </row>
    <row r="3376" spans="1:8" x14ac:dyDescent="0.2">
      <c r="B3376" s="8">
        <v>116496603</v>
      </c>
      <c r="C3376" s="9" t="s">
        <v>4461</v>
      </c>
      <c r="D3376" s="1" t="s">
        <v>3169</v>
      </c>
      <c r="E3376" s="8">
        <v>500001118</v>
      </c>
      <c r="F3376" s="8">
        <v>11</v>
      </c>
      <c r="G3376" s="8">
        <v>2</v>
      </c>
      <c r="H3376" s="10">
        <f t="shared" si="671"/>
        <v>18.181818181818183</v>
      </c>
    </row>
    <row r="3377" spans="1:8" x14ac:dyDescent="0.2">
      <c r="B3377" s="8">
        <v>116496603</v>
      </c>
      <c r="C3377" s="9" t="s">
        <v>4461</v>
      </c>
      <c r="D3377" s="1" t="s">
        <v>3170</v>
      </c>
      <c r="E3377" s="8">
        <v>300491750</v>
      </c>
      <c r="F3377" s="8">
        <v>72</v>
      </c>
      <c r="G3377" s="8">
        <v>18</v>
      </c>
      <c r="H3377" s="10">
        <f t="shared" si="671"/>
        <v>25</v>
      </c>
    </row>
    <row r="3378" spans="1:8" x14ac:dyDescent="0.2">
      <c r="B3378" s="8">
        <v>116496603</v>
      </c>
      <c r="C3378" s="9" t="s">
        <v>4461</v>
      </c>
      <c r="D3378" s="1" t="s">
        <v>3171</v>
      </c>
      <c r="E3378" s="8">
        <v>3562</v>
      </c>
      <c r="F3378" s="8">
        <v>42</v>
      </c>
      <c r="G3378" s="8">
        <v>11</v>
      </c>
      <c r="H3378" s="10">
        <f t="shared" si="671"/>
        <v>26.190476190476193</v>
      </c>
    </row>
    <row r="3379" spans="1:8" x14ac:dyDescent="0.2">
      <c r="B3379" s="8">
        <v>116496603</v>
      </c>
      <c r="C3379" s="9" t="s">
        <v>4461</v>
      </c>
      <c r="D3379" s="1" t="s">
        <v>3172</v>
      </c>
      <c r="E3379" s="8">
        <v>6357</v>
      </c>
      <c r="F3379" s="8">
        <v>364</v>
      </c>
      <c r="G3379" s="8">
        <v>207</v>
      </c>
      <c r="H3379" s="10">
        <f t="shared" si="671"/>
        <v>56.868131868131869</v>
      </c>
    </row>
    <row r="3380" spans="1:8" x14ac:dyDescent="0.2">
      <c r="B3380" s="8">
        <v>116496603</v>
      </c>
      <c r="C3380" s="9" t="s">
        <v>4461</v>
      </c>
      <c r="D3380" s="1" t="s">
        <v>3173</v>
      </c>
      <c r="E3380" s="8">
        <v>3567</v>
      </c>
      <c r="F3380" s="8">
        <v>451</v>
      </c>
      <c r="G3380" s="8">
        <v>119</v>
      </c>
      <c r="H3380" s="10">
        <f t="shared" si="671"/>
        <v>26.385809312638582</v>
      </c>
    </row>
    <row r="3381" spans="1:8" x14ac:dyDescent="0.2">
      <c r="B3381" s="8">
        <v>116496603</v>
      </c>
      <c r="C3381" s="9" t="s">
        <v>4461</v>
      </c>
      <c r="D3381" s="1" t="s">
        <v>3174</v>
      </c>
      <c r="E3381" s="8">
        <v>3549</v>
      </c>
      <c r="F3381" s="8">
        <v>456</v>
      </c>
      <c r="G3381" s="8">
        <v>142</v>
      </c>
      <c r="H3381" s="10">
        <f t="shared" si="671"/>
        <v>31.140350877192986</v>
      </c>
    </row>
    <row r="3382" spans="1:8" x14ac:dyDescent="0.2">
      <c r="B3382" s="8">
        <v>116496603</v>
      </c>
      <c r="C3382" s="9" t="s">
        <v>4461</v>
      </c>
      <c r="D3382" s="1" t="s">
        <v>3175</v>
      </c>
      <c r="E3382" s="8">
        <v>3569</v>
      </c>
      <c r="F3382" s="8">
        <v>849</v>
      </c>
      <c r="G3382" s="8">
        <v>197</v>
      </c>
      <c r="H3382" s="10">
        <f t="shared" si="671"/>
        <v>23.203769140164901</v>
      </c>
    </row>
    <row r="3383" spans="1:8" x14ac:dyDescent="0.2">
      <c r="B3383" s="8">
        <v>116496603</v>
      </c>
      <c r="C3383" s="9" t="s">
        <v>4461</v>
      </c>
      <c r="D3383" s="1" t="s">
        <v>3176</v>
      </c>
      <c r="E3383" s="8">
        <v>8181</v>
      </c>
      <c r="F3383" s="8">
        <v>440</v>
      </c>
      <c r="G3383" s="8">
        <v>144</v>
      </c>
      <c r="H3383" s="10">
        <f t="shared" si="671"/>
        <v>32.727272727272727</v>
      </c>
    </row>
    <row r="3384" spans="1:8" x14ac:dyDescent="0.2">
      <c r="A3384" s="11" t="s">
        <v>3177</v>
      </c>
      <c r="B3384" s="12">
        <f>SUBTOTAL(3,B3375:B3383)</f>
        <v>9</v>
      </c>
      <c r="C3384" s="13"/>
      <c r="D3384" s="14"/>
      <c r="E3384" s="12"/>
      <c r="F3384" s="12">
        <f t="shared" ref="F3384:G3384" si="682">SUM(F3375:F3383)</f>
        <v>3060</v>
      </c>
      <c r="G3384" s="12">
        <f t="shared" si="682"/>
        <v>1053</v>
      </c>
      <c r="H3384" s="15">
        <f t="shared" si="671"/>
        <v>34.411764705882355</v>
      </c>
    </row>
    <row r="3385" spans="1:8" x14ac:dyDescent="0.2">
      <c r="B3385" s="8">
        <v>226510062</v>
      </c>
      <c r="C3385" s="9" t="s">
        <v>3178</v>
      </c>
      <c r="D3385" s="1" t="s">
        <v>3178</v>
      </c>
      <c r="E3385" s="8">
        <v>500000040</v>
      </c>
      <c r="F3385" s="8">
        <v>98</v>
      </c>
      <c r="G3385" s="8">
        <v>25</v>
      </c>
      <c r="H3385" s="10">
        <f t="shared" si="671"/>
        <v>25.510204081632654</v>
      </c>
    </row>
    <row r="3386" spans="1:8" x14ac:dyDescent="0.2">
      <c r="A3386" s="11" t="s">
        <v>3179</v>
      </c>
      <c r="B3386" s="12">
        <f>SUBTOTAL(3,B3385:B3385)</f>
        <v>1</v>
      </c>
      <c r="C3386" s="13"/>
      <c r="D3386" s="14"/>
      <c r="E3386" s="12"/>
      <c r="F3386" s="12">
        <f t="shared" ref="F3386:G3386" si="683">SUM(F3385)</f>
        <v>98</v>
      </c>
      <c r="G3386" s="12">
        <f t="shared" si="683"/>
        <v>25</v>
      </c>
      <c r="H3386" s="15">
        <f t="shared" si="671"/>
        <v>25.510204081632654</v>
      </c>
    </row>
    <row r="3387" spans="1:8" x14ac:dyDescent="0.2">
      <c r="B3387" s="8">
        <v>115218003</v>
      </c>
      <c r="C3387" s="9" t="s">
        <v>4462</v>
      </c>
      <c r="D3387" s="1" t="s">
        <v>4783</v>
      </c>
      <c r="E3387" s="8">
        <v>1724</v>
      </c>
      <c r="F3387" s="8">
        <v>122</v>
      </c>
      <c r="G3387" s="8">
        <v>5</v>
      </c>
      <c r="H3387" s="10">
        <f t="shared" si="671"/>
        <v>4.0983606557377046</v>
      </c>
    </row>
    <row r="3388" spans="1:8" x14ac:dyDescent="0.2">
      <c r="B3388" s="8">
        <v>115218003</v>
      </c>
      <c r="C3388" s="9" t="s">
        <v>4462</v>
      </c>
      <c r="D3388" s="1" t="s">
        <v>4784</v>
      </c>
      <c r="E3388" s="8">
        <v>7925</v>
      </c>
      <c r="F3388" s="8">
        <v>503</v>
      </c>
      <c r="G3388" s="8">
        <v>174</v>
      </c>
      <c r="H3388" s="10">
        <f t="shared" si="671"/>
        <v>34.592445328031808</v>
      </c>
    </row>
    <row r="3389" spans="1:8" x14ac:dyDescent="0.2">
      <c r="B3389" s="8">
        <v>115218003</v>
      </c>
      <c r="C3389" s="9" t="s">
        <v>4462</v>
      </c>
      <c r="D3389" s="1" t="s">
        <v>4785</v>
      </c>
      <c r="E3389" s="8">
        <v>7924</v>
      </c>
      <c r="F3389" s="8">
        <v>468</v>
      </c>
      <c r="G3389" s="8">
        <v>138</v>
      </c>
      <c r="H3389" s="10">
        <f t="shared" si="671"/>
        <v>29.487179487179489</v>
      </c>
    </row>
    <row r="3390" spans="1:8" x14ac:dyDescent="0.2">
      <c r="B3390" s="8">
        <v>115218003</v>
      </c>
      <c r="C3390" s="9" t="s">
        <v>4462</v>
      </c>
      <c r="D3390" s="1" t="s">
        <v>3180</v>
      </c>
      <c r="E3390" s="8">
        <v>7921</v>
      </c>
      <c r="F3390" s="8">
        <v>456</v>
      </c>
      <c r="G3390" s="8">
        <v>135</v>
      </c>
      <c r="H3390" s="10">
        <f t="shared" si="671"/>
        <v>29.605263157894733</v>
      </c>
    </row>
    <row r="3391" spans="1:8" x14ac:dyDescent="0.2">
      <c r="B3391" s="8">
        <v>115218003</v>
      </c>
      <c r="C3391" s="9" t="s">
        <v>4462</v>
      </c>
      <c r="D3391" s="1" t="s">
        <v>3181</v>
      </c>
      <c r="E3391" s="8">
        <v>1729</v>
      </c>
      <c r="F3391" s="8">
        <v>803</v>
      </c>
      <c r="G3391" s="8">
        <v>181</v>
      </c>
      <c r="H3391" s="10">
        <f t="shared" si="671"/>
        <v>22.540473225404732</v>
      </c>
    </row>
    <row r="3392" spans="1:8" x14ac:dyDescent="0.2">
      <c r="B3392" s="8">
        <v>115218003</v>
      </c>
      <c r="C3392" s="9" t="s">
        <v>4462</v>
      </c>
      <c r="D3392" s="1" t="s">
        <v>3182</v>
      </c>
      <c r="E3392" s="8">
        <v>5221</v>
      </c>
      <c r="F3392" s="8">
        <v>938</v>
      </c>
      <c r="G3392" s="8">
        <v>167</v>
      </c>
      <c r="H3392" s="10">
        <f t="shared" si="671"/>
        <v>17.803837953091683</v>
      </c>
    </row>
    <row r="3393" spans="1:8" x14ac:dyDescent="0.2">
      <c r="A3393" s="11" t="s">
        <v>3183</v>
      </c>
      <c r="B3393" s="12">
        <f>SUBTOTAL(3,B3387:B3392)</f>
        <v>6</v>
      </c>
      <c r="C3393" s="13"/>
      <c r="D3393" s="14"/>
      <c r="E3393" s="12"/>
      <c r="F3393" s="12">
        <f t="shared" ref="F3393:G3393" si="684">SUM(F3387:F3392)</f>
        <v>3290</v>
      </c>
      <c r="G3393" s="12">
        <f t="shared" si="684"/>
        <v>800</v>
      </c>
      <c r="H3393" s="15">
        <f t="shared" si="671"/>
        <v>24.316109422492403</v>
      </c>
    </row>
    <row r="3394" spans="1:8" x14ac:dyDescent="0.2">
      <c r="B3394" s="8">
        <v>300025050</v>
      </c>
      <c r="C3394" s="9" t="s">
        <v>3184</v>
      </c>
      <c r="D3394" s="1" t="s">
        <v>3185</v>
      </c>
      <c r="E3394" s="8">
        <v>300025050</v>
      </c>
      <c r="F3394" s="8">
        <v>2334</v>
      </c>
      <c r="G3394" s="8">
        <v>0</v>
      </c>
      <c r="H3394" s="10">
        <f t="shared" si="671"/>
        <v>0</v>
      </c>
    </row>
    <row r="3395" spans="1:8" x14ac:dyDescent="0.2">
      <c r="A3395" s="11" t="s">
        <v>3186</v>
      </c>
      <c r="B3395" s="12">
        <f>SUBTOTAL(3,B3394:B3394)</f>
        <v>1</v>
      </c>
      <c r="C3395" s="13"/>
      <c r="D3395" s="14"/>
      <c r="E3395" s="12"/>
      <c r="F3395" s="12">
        <f t="shared" ref="F3395:G3395" si="685">SUM(F3394)</f>
        <v>2334</v>
      </c>
      <c r="G3395" s="12">
        <f t="shared" si="685"/>
        <v>0</v>
      </c>
      <c r="H3395" s="15">
        <f t="shared" si="671"/>
        <v>0</v>
      </c>
    </row>
    <row r="3396" spans="1:8" x14ac:dyDescent="0.2">
      <c r="B3396" s="8">
        <v>300463940</v>
      </c>
      <c r="C3396" s="9" t="s">
        <v>3187</v>
      </c>
      <c r="D3396" s="1" t="s">
        <v>3188</v>
      </c>
      <c r="E3396" s="8">
        <v>500000608</v>
      </c>
      <c r="F3396" s="8">
        <v>101</v>
      </c>
      <c r="G3396" s="8">
        <v>36</v>
      </c>
      <c r="H3396" s="10">
        <f t="shared" ref="H3396:H3459" si="686">G3396/F3396*100</f>
        <v>35.64356435643564</v>
      </c>
    </row>
    <row r="3397" spans="1:8" x14ac:dyDescent="0.2">
      <c r="B3397" s="8">
        <v>300463940</v>
      </c>
      <c r="C3397" s="9" t="s">
        <v>3187</v>
      </c>
      <c r="D3397" s="1" t="s">
        <v>3189</v>
      </c>
      <c r="E3397" s="8">
        <v>300463940</v>
      </c>
      <c r="F3397" s="8">
        <v>79</v>
      </c>
      <c r="G3397" s="8">
        <v>20</v>
      </c>
      <c r="H3397" s="10">
        <f t="shared" si="686"/>
        <v>25.316455696202532</v>
      </c>
    </row>
    <row r="3398" spans="1:8" x14ac:dyDescent="0.2">
      <c r="A3398" s="11" t="s">
        <v>3190</v>
      </c>
      <c r="B3398" s="12">
        <f>SUBTOTAL(3,B3396:B3397)</f>
        <v>2</v>
      </c>
      <c r="C3398" s="13"/>
      <c r="D3398" s="14"/>
      <c r="E3398" s="12"/>
      <c r="F3398" s="12">
        <f t="shared" ref="F3398:G3398" si="687">SUM(F3396:F3397)</f>
        <v>180</v>
      </c>
      <c r="G3398" s="12">
        <f t="shared" si="687"/>
        <v>56</v>
      </c>
      <c r="H3398" s="15">
        <f t="shared" si="686"/>
        <v>31.111111111111111</v>
      </c>
    </row>
    <row r="3399" spans="1:8" x14ac:dyDescent="0.2">
      <c r="B3399" s="8">
        <v>203020011</v>
      </c>
      <c r="C3399" s="9" t="s">
        <v>3191</v>
      </c>
      <c r="D3399" s="1" t="s">
        <v>3192</v>
      </c>
      <c r="E3399" s="8">
        <v>203020011</v>
      </c>
      <c r="F3399" s="8">
        <v>240</v>
      </c>
      <c r="G3399" s="8">
        <v>113</v>
      </c>
      <c r="H3399" s="10">
        <f t="shared" si="686"/>
        <v>47.083333333333336</v>
      </c>
    </row>
    <row r="3400" spans="1:8" x14ac:dyDescent="0.2">
      <c r="A3400" s="11" t="s">
        <v>3193</v>
      </c>
      <c r="B3400" s="12">
        <f>SUBTOTAL(3,B3399:B3399)</f>
        <v>1</v>
      </c>
      <c r="C3400" s="13"/>
      <c r="D3400" s="14"/>
      <c r="E3400" s="12"/>
      <c r="F3400" s="12">
        <f t="shared" ref="F3400:G3400" si="688">SUM(F3399)</f>
        <v>240</v>
      </c>
      <c r="G3400" s="12">
        <f t="shared" si="688"/>
        <v>113</v>
      </c>
      <c r="H3400" s="15">
        <f t="shared" si="686"/>
        <v>47.083333333333336</v>
      </c>
    </row>
    <row r="3401" spans="1:8" x14ac:dyDescent="0.2">
      <c r="B3401" s="8">
        <v>104107503</v>
      </c>
      <c r="C3401" s="9" t="s">
        <v>4463</v>
      </c>
      <c r="D3401" s="1" t="s">
        <v>3194</v>
      </c>
      <c r="E3401" s="8">
        <v>1169</v>
      </c>
      <c r="F3401" s="8">
        <v>451</v>
      </c>
      <c r="G3401" s="8">
        <v>126</v>
      </c>
      <c r="H3401" s="10">
        <f t="shared" si="686"/>
        <v>27.937915742793791</v>
      </c>
    </row>
    <row r="3402" spans="1:8" x14ac:dyDescent="0.2">
      <c r="B3402" s="8">
        <v>104107503</v>
      </c>
      <c r="C3402" s="9" t="s">
        <v>4463</v>
      </c>
      <c r="D3402" s="1" t="s">
        <v>3195</v>
      </c>
      <c r="E3402" s="8">
        <v>1171</v>
      </c>
      <c r="F3402" s="8">
        <v>456</v>
      </c>
      <c r="G3402" s="8">
        <v>103</v>
      </c>
      <c r="H3402" s="10">
        <f t="shared" si="686"/>
        <v>22.587719298245617</v>
      </c>
    </row>
    <row r="3403" spans="1:8" x14ac:dyDescent="0.2">
      <c r="B3403" s="8">
        <v>104107503</v>
      </c>
      <c r="C3403" s="9" t="s">
        <v>4463</v>
      </c>
      <c r="D3403" s="1" t="s">
        <v>3196</v>
      </c>
      <c r="E3403" s="8">
        <v>1172</v>
      </c>
      <c r="F3403" s="8">
        <v>653</v>
      </c>
      <c r="G3403" s="8">
        <v>106</v>
      </c>
      <c r="H3403" s="10">
        <f t="shared" si="686"/>
        <v>16.232771822358348</v>
      </c>
    </row>
    <row r="3404" spans="1:8" x14ac:dyDescent="0.2">
      <c r="B3404" s="8">
        <v>104107503</v>
      </c>
      <c r="C3404" s="9" t="s">
        <v>4463</v>
      </c>
      <c r="D3404" s="1" t="s">
        <v>3197</v>
      </c>
      <c r="E3404" s="8">
        <v>6647</v>
      </c>
      <c r="F3404" s="8">
        <v>504</v>
      </c>
      <c r="G3404" s="8">
        <v>113</v>
      </c>
      <c r="H3404" s="10">
        <f t="shared" si="686"/>
        <v>22.420634920634921</v>
      </c>
    </row>
    <row r="3405" spans="1:8" x14ac:dyDescent="0.2">
      <c r="A3405" s="11" t="s">
        <v>3198</v>
      </c>
      <c r="B3405" s="12">
        <f>SUBTOTAL(3,B3401:B3404)</f>
        <v>4</v>
      </c>
      <c r="C3405" s="13"/>
      <c r="D3405" s="14"/>
      <c r="E3405" s="12"/>
      <c r="F3405" s="12">
        <f t="shared" ref="F3405:G3405" si="689">SUM(F3401:F3404)</f>
        <v>2064</v>
      </c>
      <c r="G3405" s="12">
        <f t="shared" si="689"/>
        <v>448</v>
      </c>
      <c r="H3405" s="15">
        <f t="shared" si="686"/>
        <v>21.705426356589147</v>
      </c>
    </row>
    <row r="3406" spans="1:8" x14ac:dyDescent="0.2">
      <c r="B3406" s="8">
        <v>109427503</v>
      </c>
      <c r="C3406" s="9" t="s">
        <v>4464</v>
      </c>
      <c r="D3406" s="1" t="s">
        <v>3199</v>
      </c>
      <c r="E3406" s="8">
        <v>3116</v>
      </c>
      <c r="F3406" s="8">
        <v>451</v>
      </c>
      <c r="G3406" s="8">
        <v>154</v>
      </c>
      <c r="H3406" s="10">
        <f t="shared" si="686"/>
        <v>34.146341463414636</v>
      </c>
    </row>
    <row r="3407" spans="1:8" x14ac:dyDescent="0.2">
      <c r="B3407" s="8">
        <v>109427503</v>
      </c>
      <c r="C3407" s="9" t="s">
        <v>4464</v>
      </c>
      <c r="D3407" s="1" t="s">
        <v>3200</v>
      </c>
      <c r="E3407" s="8">
        <v>3117</v>
      </c>
      <c r="F3407" s="8">
        <v>414</v>
      </c>
      <c r="G3407" s="8">
        <v>99</v>
      </c>
      <c r="H3407" s="10">
        <f t="shared" si="686"/>
        <v>23.913043478260871</v>
      </c>
    </row>
    <row r="3408" spans="1:8" x14ac:dyDescent="0.2">
      <c r="A3408" s="11" t="s">
        <v>3201</v>
      </c>
      <c r="B3408" s="12">
        <f>SUBTOTAL(3,B3406:B3407)</f>
        <v>2</v>
      </c>
      <c r="C3408" s="13"/>
      <c r="D3408" s="14"/>
      <c r="E3408" s="12"/>
      <c r="F3408" s="12">
        <f t="shared" ref="F3408:G3408" si="690">SUM(F3406:F3407)</f>
        <v>865</v>
      </c>
      <c r="G3408" s="12">
        <f t="shared" si="690"/>
        <v>253</v>
      </c>
      <c r="H3408" s="15">
        <f t="shared" si="686"/>
        <v>29.2485549132948</v>
      </c>
    </row>
    <row r="3409" spans="1:8" x14ac:dyDescent="0.2">
      <c r="B3409" s="8">
        <v>113367003</v>
      </c>
      <c r="C3409" s="9" t="s">
        <v>4465</v>
      </c>
      <c r="D3409" s="1" t="s">
        <v>3202</v>
      </c>
      <c r="E3409" s="8">
        <v>2656</v>
      </c>
      <c r="F3409" s="8">
        <v>211</v>
      </c>
      <c r="G3409" s="8">
        <v>44</v>
      </c>
      <c r="H3409" s="10">
        <f t="shared" si="686"/>
        <v>20.85308056872038</v>
      </c>
    </row>
    <row r="3410" spans="1:8" x14ac:dyDescent="0.2">
      <c r="B3410" s="8">
        <v>113367003</v>
      </c>
      <c r="C3410" s="9" t="s">
        <v>4465</v>
      </c>
      <c r="D3410" s="1" t="s">
        <v>3203</v>
      </c>
      <c r="E3410" s="8">
        <v>7354</v>
      </c>
      <c r="F3410" s="8">
        <v>502</v>
      </c>
      <c r="G3410" s="8">
        <v>151</v>
      </c>
      <c r="H3410" s="10">
        <f t="shared" si="686"/>
        <v>30.079681274900398</v>
      </c>
    </row>
    <row r="3411" spans="1:8" x14ac:dyDescent="0.2">
      <c r="B3411" s="8">
        <v>113367003</v>
      </c>
      <c r="C3411" s="9" t="s">
        <v>4465</v>
      </c>
      <c r="D3411" s="1" t="s">
        <v>3204</v>
      </c>
      <c r="E3411" s="8">
        <v>2654</v>
      </c>
      <c r="F3411" s="8">
        <v>321</v>
      </c>
      <c r="G3411" s="8">
        <v>125</v>
      </c>
      <c r="H3411" s="10">
        <f t="shared" si="686"/>
        <v>38.940809968847354</v>
      </c>
    </row>
    <row r="3412" spans="1:8" x14ac:dyDescent="0.2">
      <c r="B3412" s="8">
        <v>113367003</v>
      </c>
      <c r="C3412" s="9" t="s">
        <v>4465</v>
      </c>
      <c r="D3412" s="1" t="s">
        <v>3205</v>
      </c>
      <c r="E3412" s="8">
        <v>2655</v>
      </c>
      <c r="F3412" s="8">
        <v>392</v>
      </c>
      <c r="G3412" s="8">
        <v>104</v>
      </c>
      <c r="H3412" s="10">
        <f t="shared" si="686"/>
        <v>26.530612244897959</v>
      </c>
    </row>
    <row r="3413" spans="1:8" x14ac:dyDescent="0.2">
      <c r="B3413" s="8">
        <v>113367003</v>
      </c>
      <c r="C3413" s="9" t="s">
        <v>4465</v>
      </c>
      <c r="D3413" s="1" t="s">
        <v>3206</v>
      </c>
      <c r="E3413" s="8">
        <v>2657</v>
      </c>
      <c r="F3413" s="8">
        <v>416</v>
      </c>
      <c r="G3413" s="8">
        <v>95</v>
      </c>
      <c r="H3413" s="10">
        <f t="shared" si="686"/>
        <v>22.83653846153846</v>
      </c>
    </row>
    <row r="3414" spans="1:8" x14ac:dyDescent="0.2">
      <c r="B3414" s="8">
        <v>113367003</v>
      </c>
      <c r="C3414" s="9" t="s">
        <v>4465</v>
      </c>
      <c r="D3414" s="1" t="s">
        <v>3207</v>
      </c>
      <c r="E3414" s="8">
        <v>2658</v>
      </c>
      <c r="F3414" s="8">
        <v>1028</v>
      </c>
      <c r="G3414" s="8">
        <v>194</v>
      </c>
      <c r="H3414" s="10">
        <f t="shared" si="686"/>
        <v>18.8715953307393</v>
      </c>
    </row>
    <row r="3415" spans="1:8" x14ac:dyDescent="0.2">
      <c r="B3415" s="8">
        <v>113367003</v>
      </c>
      <c r="C3415" s="9" t="s">
        <v>4465</v>
      </c>
      <c r="D3415" s="1" t="s">
        <v>3208</v>
      </c>
      <c r="E3415" s="8">
        <v>5054</v>
      </c>
      <c r="F3415" s="8">
        <v>425</v>
      </c>
      <c r="G3415" s="8">
        <v>93</v>
      </c>
      <c r="H3415" s="10">
        <f t="shared" si="686"/>
        <v>21.882352941176471</v>
      </c>
    </row>
    <row r="3416" spans="1:8" x14ac:dyDescent="0.2">
      <c r="A3416" s="11" t="s">
        <v>3209</v>
      </c>
      <c r="B3416" s="12">
        <f>SUBTOTAL(3,B3409:B3415)</f>
        <v>7</v>
      </c>
      <c r="C3416" s="13"/>
      <c r="D3416" s="14"/>
      <c r="E3416" s="12"/>
      <c r="F3416" s="12">
        <f t="shared" ref="F3416:G3416" si="691">SUM(F3409:F3415)</f>
        <v>3295</v>
      </c>
      <c r="G3416" s="12">
        <f t="shared" si="691"/>
        <v>806</v>
      </c>
      <c r="H3416" s="15">
        <f t="shared" si="686"/>
        <v>24.461305007587253</v>
      </c>
    </row>
    <row r="3417" spans="1:8" x14ac:dyDescent="0.2">
      <c r="B3417" s="8">
        <v>108567703</v>
      </c>
      <c r="C3417" s="9" t="s">
        <v>4466</v>
      </c>
      <c r="D3417" s="1" t="s">
        <v>3210</v>
      </c>
      <c r="E3417" s="8">
        <v>7481</v>
      </c>
      <c r="F3417" s="8">
        <v>479</v>
      </c>
      <c r="G3417" s="8">
        <v>155</v>
      </c>
      <c r="H3417" s="10">
        <f t="shared" si="686"/>
        <v>32.359081419624218</v>
      </c>
    </row>
    <row r="3418" spans="1:8" x14ac:dyDescent="0.2">
      <c r="B3418" s="8">
        <v>108567703</v>
      </c>
      <c r="C3418" s="9" t="s">
        <v>4466</v>
      </c>
      <c r="D3418" s="1" t="s">
        <v>3211</v>
      </c>
      <c r="E3418" s="8">
        <v>4009</v>
      </c>
      <c r="F3418" s="8">
        <v>437</v>
      </c>
      <c r="G3418" s="8">
        <v>154</v>
      </c>
      <c r="H3418" s="10">
        <f t="shared" si="686"/>
        <v>35.240274599542332</v>
      </c>
    </row>
    <row r="3419" spans="1:8" x14ac:dyDescent="0.2">
      <c r="B3419" s="8">
        <v>108567703</v>
      </c>
      <c r="C3419" s="9" t="s">
        <v>4466</v>
      </c>
      <c r="D3419" s="1" t="s">
        <v>4661</v>
      </c>
      <c r="E3419" s="8">
        <v>8274</v>
      </c>
      <c r="F3419" s="8">
        <v>1341</v>
      </c>
      <c r="G3419" s="8">
        <v>305</v>
      </c>
      <c r="H3419" s="10">
        <f t="shared" si="686"/>
        <v>22.744220730797913</v>
      </c>
    </row>
    <row r="3420" spans="1:8" x14ac:dyDescent="0.2">
      <c r="A3420" s="11" t="s">
        <v>3212</v>
      </c>
      <c r="B3420" s="12">
        <f>SUBTOTAL(3,B3417:B3419)</f>
        <v>3</v>
      </c>
      <c r="C3420" s="13"/>
      <c r="D3420" s="14"/>
      <c r="E3420" s="12"/>
      <c r="F3420" s="12">
        <f t="shared" ref="F3420:G3420" si="692">SUM(F3417:F3419)</f>
        <v>2257</v>
      </c>
      <c r="G3420" s="12">
        <f t="shared" si="692"/>
        <v>614</v>
      </c>
      <c r="H3420" s="15">
        <f t="shared" si="686"/>
        <v>27.204253433761632</v>
      </c>
    </row>
    <row r="3421" spans="1:8" x14ac:dyDescent="0.2">
      <c r="B3421" s="8">
        <v>123467103</v>
      </c>
      <c r="C3421" s="9" t="s">
        <v>4467</v>
      </c>
      <c r="D3421" s="1" t="s">
        <v>3213</v>
      </c>
      <c r="E3421" s="8">
        <v>3357</v>
      </c>
      <c r="F3421" s="8">
        <v>349</v>
      </c>
      <c r="G3421" s="8">
        <v>95</v>
      </c>
      <c r="H3421" s="10">
        <f t="shared" si="686"/>
        <v>27.220630372492838</v>
      </c>
    </row>
    <row r="3422" spans="1:8" x14ac:dyDescent="0.2">
      <c r="B3422" s="8">
        <v>123467103</v>
      </c>
      <c r="C3422" s="9" t="s">
        <v>4467</v>
      </c>
      <c r="D3422" s="1" t="s">
        <v>3214</v>
      </c>
      <c r="E3422" s="8">
        <v>3266</v>
      </c>
      <c r="F3422" s="8">
        <v>476</v>
      </c>
      <c r="G3422" s="8">
        <v>74</v>
      </c>
      <c r="H3422" s="10">
        <f t="shared" si="686"/>
        <v>15.546218487394958</v>
      </c>
    </row>
    <row r="3423" spans="1:8" x14ac:dyDescent="0.2">
      <c r="B3423" s="8">
        <v>123467103</v>
      </c>
      <c r="C3423" s="9" t="s">
        <v>4467</v>
      </c>
      <c r="D3423" s="1" t="s">
        <v>3215</v>
      </c>
      <c r="E3423" s="8">
        <v>8062</v>
      </c>
      <c r="F3423" s="8">
        <v>827</v>
      </c>
      <c r="G3423" s="8">
        <v>120</v>
      </c>
      <c r="H3423" s="10">
        <f t="shared" si="686"/>
        <v>14.510278113663846</v>
      </c>
    </row>
    <row r="3424" spans="1:8" x14ac:dyDescent="0.2">
      <c r="B3424" s="8">
        <v>123467103</v>
      </c>
      <c r="C3424" s="9" t="s">
        <v>4467</v>
      </c>
      <c r="D3424" s="1" t="s">
        <v>3216</v>
      </c>
      <c r="E3424" s="8">
        <v>4722</v>
      </c>
      <c r="F3424" s="8">
        <v>751</v>
      </c>
      <c r="G3424" s="8">
        <v>48</v>
      </c>
      <c r="H3424" s="10">
        <f t="shared" si="686"/>
        <v>6.3914780292942748</v>
      </c>
    </row>
    <row r="3425" spans="1:8" x14ac:dyDescent="0.2">
      <c r="B3425" s="8">
        <v>123467103</v>
      </c>
      <c r="C3425" s="9" t="s">
        <v>4467</v>
      </c>
      <c r="D3425" s="1" t="s">
        <v>3217</v>
      </c>
      <c r="E3425" s="8">
        <v>7262</v>
      </c>
      <c r="F3425" s="8">
        <v>514</v>
      </c>
      <c r="G3425" s="8">
        <v>67</v>
      </c>
      <c r="H3425" s="10">
        <f t="shared" si="686"/>
        <v>13.03501945525292</v>
      </c>
    </row>
    <row r="3426" spans="1:8" x14ac:dyDescent="0.2">
      <c r="B3426" s="8">
        <v>123467103</v>
      </c>
      <c r="C3426" s="9" t="s">
        <v>4467</v>
      </c>
      <c r="D3426" s="1" t="s">
        <v>3218</v>
      </c>
      <c r="E3426" s="8">
        <v>8282</v>
      </c>
      <c r="F3426" s="8">
        <v>444</v>
      </c>
      <c r="G3426" s="8">
        <v>34</v>
      </c>
      <c r="H3426" s="10">
        <f t="shared" si="686"/>
        <v>7.6576576576576567</v>
      </c>
    </row>
    <row r="3427" spans="1:8" x14ac:dyDescent="0.2">
      <c r="B3427" s="8">
        <v>123467103</v>
      </c>
      <c r="C3427" s="9" t="s">
        <v>4467</v>
      </c>
      <c r="D3427" s="1" t="s">
        <v>3219</v>
      </c>
      <c r="E3427" s="8">
        <v>3354</v>
      </c>
      <c r="F3427" s="8">
        <v>2149</v>
      </c>
      <c r="G3427" s="8">
        <v>187</v>
      </c>
      <c r="H3427" s="10">
        <f t="shared" si="686"/>
        <v>8.7017217310376935</v>
      </c>
    </row>
    <row r="3428" spans="1:8" x14ac:dyDescent="0.2">
      <c r="B3428" s="8">
        <v>123467103</v>
      </c>
      <c r="C3428" s="9" t="s">
        <v>4467</v>
      </c>
      <c r="D3428" s="1" t="s">
        <v>3220</v>
      </c>
      <c r="E3428" s="8">
        <v>323460107</v>
      </c>
      <c r="F3428" s="8">
        <v>53</v>
      </c>
      <c r="G3428" s="8">
        <v>20</v>
      </c>
      <c r="H3428" s="10">
        <f t="shared" si="686"/>
        <v>37.735849056603776</v>
      </c>
    </row>
    <row r="3429" spans="1:8" x14ac:dyDescent="0.2">
      <c r="B3429" s="8">
        <v>123467103</v>
      </c>
      <c r="C3429" s="9" t="s">
        <v>4467</v>
      </c>
      <c r="D3429" s="1" t="s">
        <v>3221</v>
      </c>
      <c r="E3429" s="8">
        <v>7752</v>
      </c>
      <c r="F3429" s="8">
        <v>504</v>
      </c>
      <c r="G3429" s="8">
        <v>43</v>
      </c>
      <c r="H3429" s="10">
        <f t="shared" si="686"/>
        <v>8.5317460317460316</v>
      </c>
    </row>
    <row r="3430" spans="1:8" x14ac:dyDescent="0.2">
      <c r="B3430" s="8">
        <v>123467103</v>
      </c>
      <c r="C3430" s="9" t="s">
        <v>4467</v>
      </c>
      <c r="D3430" s="1" t="s">
        <v>3222</v>
      </c>
      <c r="E3430" s="8">
        <v>4900</v>
      </c>
      <c r="F3430" s="8">
        <v>497</v>
      </c>
      <c r="G3430" s="8">
        <v>93</v>
      </c>
      <c r="H3430" s="10">
        <f t="shared" si="686"/>
        <v>18.712273641851105</v>
      </c>
    </row>
    <row r="3431" spans="1:8" x14ac:dyDescent="0.2">
      <c r="A3431" s="11" t="s">
        <v>3223</v>
      </c>
      <c r="B3431" s="12">
        <f>SUBTOTAL(3,B3421:B3430)</f>
        <v>10</v>
      </c>
      <c r="C3431" s="13"/>
      <c r="D3431" s="14"/>
      <c r="E3431" s="12"/>
      <c r="F3431" s="12">
        <f t="shared" ref="F3431:G3431" si="693">SUM(F3421:F3430)</f>
        <v>6564</v>
      </c>
      <c r="G3431" s="12">
        <f t="shared" si="693"/>
        <v>781</v>
      </c>
      <c r="H3431" s="15">
        <f t="shared" si="686"/>
        <v>11.898232784887263</v>
      </c>
    </row>
    <row r="3432" spans="1:8" x14ac:dyDescent="0.2">
      <c r="B3432" s="8">
        <v>103028653</v>
      </c>
      <c r="C3432" s="9" t="s">
        <v>4468</v>
      </c>
      <c r="D3432" s="1" t="s">
        <v>3224</v>
      </c>
      <c r="E3432" s="8">
        <v>438</v>
      </c>
      <c r="F3432" s="8">
        <v>259</v>
      </c>
      <c r="G3432" s="8">
        <v>130</v>
      </c>
      <c r="H3432" s="10">
        <f t="shared" si="686"/>
        <v>50.19305019305019</v>
      </c>
    </row>
    <row r="3433" spans="1:8" x14ac:dyDescent="0.2">
      <c r="B3433" s="8">
        <v>103028653</v>
      </c>
      <c r="C3433" s="9" t="s">
        <v>4468</v>
      </c>
      <c r="D3433" s="1" t="s">
        <v>4786</v>
      </c>
      <c r="E3433" s="8">
        <v>7751</v>
      </c>
      <c r="F3433" s="8">
        <v>563</v>
      </c>
      <c r="G3433" s="8">
        <v>253</v>
      </c>
      <c r="H3433" s="10">
        <f t="shared" si="686"/>
        <v>44.93783303730018</v>
      </c>
    </row>
    <row r="3434" spans="1:8" x14ac:dyDescent="0.2">
      <c r="B3434" s="8">
        <v>103028653</v>
      </c>
      <c r="C3434" s="9" t="s">
        <v>4468</v>
      </c>
      <c r="D3434" s="1" t="s">
        <v>3225</v>
      </c>
      <c r="E3434" s="8">
        <v>440</v>
      </c>
      <c r="F3434" s="8">
        <v>759</v>
      </c>
      <c r="G3434" s="8">
        <v>259</v>
      </c>
      <c r="H3434" s="10">
        <f t="shared" si="686"/>
        <v>34.12384716732543</v>
      </c>
    </row>
    <row r="3435" spans="1:8" x14ac:dyDescent="0.2">
      <c r="A3435" s="11" t="s">
        <v>3226</v>
      </c>
      <c r="B3435" s="12">
        <f>SUBTOTAL(3,B3432:B3434)</f>
        <v>3</v>
      </c>
      <c r="C3435" s="13"/>
      <c r="D3435" s="14"/>
      <c r="E3435" s="12"/>
      <c r="F3435" s="12">
        <f t="shared" ref="F3435:G3435" si="694">SUM(F3432:F3434)</f>
        <v>1581</v>
      </c>
      <c r="G3435" s="12">
        <f t="shared" si="694"/>
        <v>642</v>
      </c>
      <c r="H3435" s="15">
        <f t="shared" si="686"/>
        <v>40.60721062618596</v>
      </c>
    </row>
    <row r="3436" spans="1:8" x14ac:dyDescent="0.2">
      <c r="B3436" s="8">
        <v>104107803</v>
      </c>
      <c r="C3436" s="9" t="s">
        <v>4469</v>
      </c>
      <c r="D3436" s="1" t="s">
        <v>3227</v>
      </c>
      <c r="E3436" s="8">
        <v>1177</v>
      </c>
      <c r="F3436" s="8">
        <v>967</v>
      </c>
      <c r="G3436" s="8">
        <v>98</v>
      </c>
      <c r="H3436" s="10">
        <f t="shared" si="686"/>
        <v>10.134436401240951</v>
      </c>
    </row>
    <row r="3437" spans="1:8" x14ac:dyDescent="0.2">
      <c r="B3437" s="8">
        <v>104107803</v>
      </c>
      <c r="C3437" s="9" t="s">
        <v>4469</v>
      </c>
      <c r="D3437" s="1" t="s">
        <v>3228</v>
      </c>
      <c r="E3437" s="8">
        <v>7460</v>
      </c>
      <c r="F3437" s="8">
        <v>624</v>
      </c>
      <c r="G3437" s="8">
        <v>96</v>
      </c>
      <c r="H3437" s="10">
        <f t="shared" si="686"/>
        <v>15.384615384615385</v>
      </c>
    </row>
    <row r="3438" spans="1:8" x14ac:dyDescent="0.2">
      <c r="B3438" s="8">
        <v>104107803</v>
      </c>
      <c r="C3438" s="9" t="s">
        <v>4469</v>
      </c>
      <c r="D3438" s="1" t="s">
        <v>4787</v>
      </c>
      <c r="E3438" s="8">
        <v>7718</v>
      </c>
      <c r="F3438" s="8">
        <v>381</v>
      </c>
      <c r="G3438" s="8">
        <v>59</v>
      </c>
      <c r="H3438" s="10">
        <f t="shared" si="686"/>
        <v>15.485564304461944</v>
      </c>
    </row>
    <row r="3439" spans="1:8" x14ac:dyDescent="0.2">
      <c r="B3439" s="8">
        <v>104107803</v>
      </c>
      <c r="C3439" s="9" t="s">
        <v>4469</v>
      </c>
      <c r="D3439" s="1" t="s">
        <v>3229</v>
      </c>
      <c r="E3439" s="8">
        <v>7717</v>
      </c>
      <c r="F3439" s="8">
        <v>490</v>
      </c>
      <c r="G3439" s="8">
        <v>86</v>
      </c>
      <c r="H3439" s="10">
        <f t="shared" si="686"/>
        <v>17.551020408163264</v>
      </c>
    </row>
    <row r="3440" spans="1:8" x14ac:dyDescent="0.2">
      <c r="A3440" s="11" t="s">
        <v>3230</v>
      </c>
      <c r="B3440" s="12">
        <f>SUBTOTAL(3,B3436:B3439)</f>
        <v>4</v>
      </c>
      <c r="C3440" s="13"/>
      <c r="D3440" s="14"/>
      <c r="E3440" s="12"/>
      <c r="F3440" s="12">
        <f t="shared" ref="F3440:G3440" si="695">SUM(F3436:F3439)</f>
        <v>2462</v>
      </c>
      <c r="G3440" s="12">
        <f t="shared" si="695"/>
        <v>339</v>
      </c>
      <c r="H3440" s="15">
        <f t="shared" si="686"/>
        <v>13.769293257514217</v>
      </c>
    </row>
    <row r="3441" spans="1:8" x14ac:dyDescent="0.2">
      <c r="B3441" s="8">
        <v>112676203</v>
      </c>
      <c r="C3441" s="9" t="s">
        <v>4470</v>
      </c>
      <c r="D3441" s="1" t="s">
        <v>3231</v>
      </c>
      <c r="E3441" s="8">
        <v>4599</v>
      </c>
      <c r="F3441" s="8">
        <v>279</v>
      </c>
      <c r="G3441" s="8">
        <v>88</v>
      </c>
      <c r="H3441" s="10">
        <f t="shared" si="686"/>
        <v>31.541218637992831</v>
      </c>
    </row>
    <row r="3442" spans="1:8" x14ac:dyDescent="0.2">
      <c r="B3442" s="8">
        <v>112676203</v>
      </c>
      <c r="C3442" s="9" t="s">
        <v>4470</v>
      </c>
      <c r="D3442" s="1" t="s">
        <v>3232</v>
      </c>
      <c r="E3442" s="8">
        <v>4601</v>
      </c>
      <c r="F3442" s="8">
        <v>302</v>
      </c>
      <c r="G3442" s="8">
        <v>64</v>
      </c>
      <c r="H3442" s="10">
        <f t="shared" si="686"/>
        <v>21.192052980132452</v>
      </c>
    </row>
    <row r="3443" spans="1:8" x14ac:dyDescent="0.2">
      <c r="B3443" s="8">
        <v>112676203</v>
      </c>
      <c r="C3443" s="9" t="s">
        <v>4470</v>
      </c>
      <c r="D3443" s="1" t="s">
        <v>3233</v>
      </c>
      <c r="E3443" s="8">
        <v>4602</v>
      </c>
      <c r="F3443" s="8">
        <v>831</v>
      </c>
      <c r="G3443" s="8">
        <v>103</v>
      </c>
      <c r="H3443" s="10">
        <f t="shared" si="686"/>
        <v>12.394705174488568</v>
      </c>
    </row>
    <row r="3444" spans="1:8" x14ac:dyDescent="0.2">
      <c r="B3444" s="8">
        <v>112676203</v>
      </c>
      <c r="C3444" s="9" t="s">
        <v>4470</v>
      </c>
      <c r="D3444" s="1" t="s">
        <v>3234</v>
      </c>
      <c r="E3444" s="8">
        <v>7699</v>
      </c>
      <c r="F3444" s="8">
        <v>423</v>
      </c>
      <c r="G3444" s="8">
        <v>68</v>
      </c>
      <c r="H3444" s="10">
        <f t="shared" si="686"/>
        <v>16.07565011820331</v>
      </c>
    </row>
    <row r="3445" spans="1:8" x14ac:dyDescent="0.2">
      <c r="B3445" s="8">
        <v>112676203</v>
      </c>
      <c r="C3445" s="9" t="s">
        <v>4470</v>
      </c>
      <c r="D3445" s="1" t="s">
        <v>3235</v>
      </c>
      <c r="E3445" s="8">
        <v>6832</v>
      </c>
      <c r="F3445" s="8">
        <v>472</v>
      </c>
      <c r="G3445" s="8">
        <v>74</v>
      </c>
      <c r="H3445" s="10">
        <f t="shared" si="686"/>
        <v>15.677966101694915</v>
      </c>
    </row>
    <row r="3446" spans="1:8" x14ac:dyDescent="0.2">
      <c r="B3446" s="8">
        <v>112676203</v>
      </c>
      <c r="C3446" s="9" t="s">
        <v>4470</v>
      </c>
      <c r="D3446" s="1" t="s">
        <v>3236</v>
      </c>
      <c r="E3446" s="8">
        <v>4600</v>
      </c>
      <c r="F3446" s="8">
        <v>449</v>
      </c>
      <c r="G3446" s="8">
        <v>69</v>
      </c>
      <c r="H3446" s="10">
        <f t="shared" si="686"/>
        <v>15.367483296213807</v>
      </c>
    </row>
    <row r="3447" spans="1:8" x14ac:dyDescent="0.2">
      <c r="A3447" s="11" t="s">
        <v>3237</v>
      </c>
      <c r="B3447" s="12">
        <f>SUBTOTAL(3,B3441:B3446)</f>
        <v>6</v>
      </c>
      <c r="C3447" s="13"/>
      <c r="D3447" s="14"/>
      <c r="E3447" s="12"/>
      <c r="F3447" s="12">
        <f t="shared" ref="F3447:G3447" si="696">SUM(F3441:F3446)</f>
        <v>2756</v>
      </c>
      <c r="G3447" s="12">
        <f t="shared" si="696"/>
        <v>466</v>
      </c>
      <c r="H3447" s="15">
        <f t="shared" si="686"/>
        <v>16.90856313497823</v>
      </c>
    </row>
    <row r="3448" spans="1:8" x14ac:dyDescent="0.2">
      <c r="B3448" s="8">
        <v>103028703</v>
      </c>
      <c r="C3448" s="9" t="s">
        <v>4471</v>
      </c>
      <c r="D3448" s="1" t="s">
        <v>3238</v>
      </c>
      <c r="E3448" s="8">
        <v>8263</v>
      </c>
      <c r="F3448" s="8">
        <v>707</v>
      </c>
      <c r="G3448" s="8">
        <v>53</v>
      </c>
      <c r="H3448" s="10">
        <f t="shared" si="686"/>
        <v>7.4964639321074955</v>
      </c>
    </row>
    <row r="3449" spans="1:8" x14ac:dyDescent="0.2">
      <c r="B3449" s="8">
        <v>103028703</v>
      </c>
      <c r="C3449" s="9" t="s">
        <v>4471</v>
      </c>
      <c r="D3449" s="1" t="s">
        <v>3239</v>
      </c>
      <c r="E3449" s="8">
        <v>468</v>
      </c>
      <c r="F3449" s="8">
        <v>575</v>
      </c>
      <c r="G3449" s="8">
        <v>42</v>
      </c>
      <c r="H3449" s="10">
        <f t="shared" si="686"/>
        <v>7.304347826086957</v>
      </c>
    </row>
    <row r="3450" spans="1:8" x14ac:dyDescent="0.2">
      <c r="B3450" s="8">
        <v>103028703</v>
      </c>
      <c r="C3450" s="9" t="s">
        <v>4471</v>
      </c>
      <c r="D3450" s="1" t="s">
        <v>3240</v>
      </c>
      <c r="E3450" s="8">
        <v>470</v>
      </c>
      <c r="F3450" s="8">
        <v>759</v>
      </c>
      <c r="G3450" s="8">
        <v>53</v>
      </c>
      <c r="H3450" s="10">
        <f t="shared" si="686"/>
        <v>6.982872200263504</v>
      </c>
    </row>
    <row r="3451" spans="1:8" x14ac:dyDescent="0.2">
      <c r="B3451" s="8">
        <v>103028703</v>
      </c>
      <c r="C3451" s="9" t="s">
        <v>4471</v>
      </c>
      <c r="D3451" s="1" t="s">
        <v>3241</v>
      </c>
      <c r="E3451" s="8">
        <v>7490</v>
      </c>
      <c r="F3451" s="8">
        <v>624</v>
      </c>
      <c r="G3451" s="8">
        <v>41</v>
      </c>
      <c r="H3451" s="10">
        <f t="shared" si="686"/>
        <v>6.5705128205128212</v>
      </c>
    </row>
    <row r="3452" spans="1:8" x14ac:dyDescent="0.2">
      <c r="A3452" s="11" t="s">
        <v>3242</v>
      </c>
      <c r="B3452" s="12">
        <f>SUBTOTAL(3,B3448:B3451)</f>
        <v>4</v>
      </c>
      <c r="C3452" s="13"/>
      <c r="D3452" s="14"/>
      <c r="E3452" s="12"/>
      <c r="F3452" s="12">
        <f t="shared" ref="F3452:G3452" si="697">SUM(F3448:F3451)</f>
        <v>2665</v>
      </c>
      <c r="G3452" s="12">
        <f t="shared" si="697"/>
        <v>189</v>
      </c>
      <c r="H3452" s="15">
        <f t="shared" si="686"/>
        <v>7.0919324577861165</v>
      </c>
    </row>
    <row r="3453" spans="1:8" x14ac:dyDescent="0.2">
      <c r="B3453" s="8">
        <v>115218303</v>
      </c>
      <c r="C3453" s="9" t="s">
        <v>4472</v>
      </c>
      <c r="D3453" s="1" t="s">
        <v>3243</v>
      </c>
      <c r="E3453" s="8">
        <v>6328</v>
      </c>
      <c r="F3453" s="8">
        <v>687</v>
      </c>
      <c r="G3453" s="8">
        <v>36</v>
      </c>
      <c r="H3453" s="10">
        <f t="shared" si="686"/>
        <v>5.2401746724890828</v>
      </c>
    </row>
    <row r="3454" spans="1:8" x14ac:dyDescent="0.2">
      <c r="B3454" s="8">
        <v>115218303</v>
      </c>
      <c r="C3454" s="9" t="s">
        <v>4472</v>
      </c>
      <c r="D3454" s="1" t="s">
        <v>3244</v>
      </c>
      <c r="E3454" s="8">
        <v>6853</v>
      </c>
      <c r="F3454" s="8">
        <v>318</v>
      </c>
      <c r="G3454" s="8">
        <v>24</v>
      </c>
      <c r="H3454" s="10">
        <f t="shared" si="686"/>
        <v>7.5471698113207548</v>
      </c>
    </row>
    <row r="3455" spans="1:8" x14ac:dyDescent="0.2">
      <c r="B3455" s="8">
        <v>115218303</v>
      </c>
      <c r="C3455" s="9" t="s">
        <v>4472</v>
      </c>
      <c r="D3455" s="1" t="s">
        <v>1009</v>
      </c>
      <c r="E3455" s="8">
        <v>1730</v>
      </c>
      <c r="F3455" s="8">
        <v>706</v>
      </c>
      <c r="G3455" s="8">
        <v>92</v>
      </c>
      <c r="H3455" s="10">
        <f t="shared" si="686"/>
        <v>13.031161473087819</v>
      </c>
    </row>
    <row r="3456" spans="1:8" x14ac:dyDescent="0.2">
      <c r="B3456" s="8">
        <v>115218303</v>
      </c>
      <c r="C3456" s="9" t="s">
        <v>4472</v>
      </c>
      <c r="D3456" s="1" t="s">
        <v>3245</v>
      </c>
      <c r="E3456" s="8">
        <v>7611</v>
      </c>
      <c r="F3456" s="8">
        <v>521</v>
      </c>
      <c r="G3456" s="8">
        <v>44</v>
      </c>
      <c r="H3456" s="10">
        <f t="shared" si="686"/>
        <v>8.4452975047984644</v>
      </c>
    </row>
    <row r="3457" spans="1:8" x14ac:dyDescent="0.2">
      <c r="A3457" s="11" t="s">
        <v>3246</v>
      </c>
      <c r="B3457" s="12">
        <f>SUBTOTAL(3,B3453:B3456)</f>
        <v>4</v>
      </c>
      <c r="C3457" s="13"/>
      <c r="D3457" s="14"/>
      <c r="E3457" s="12"/>
      <c r="F3457" s="12">
        <f t="shared" ref="F3457:G3457" si="698">SUM(F3453:F3456)</f>
        <v>2232</v>
      </c>
      <c r="G3457" s="12">
        <f t="shared" si="698"/>
        <v>196</v>
      </c>
      <c r="H3457" s="15">
        <f t="shared" si="686"/>
        <v>8.7813620071684575</v>
      </c>
    </row>
    <row r="3458" spans="1:8" x14ac:dyDescent="0.2">
      <c r="B3458" s="8">
        <v>103028753</v>
      </c>
      <c r="C3458" s="9" t="s">
        <v>4473</v>
      </c>
      <c r="D3458" s="1" t="s">
        <v>3247</v>
      </c>
      <c r="E3458" s="8">
        <v>7682</v>
      </c>
      <c r="F3458" s="8">
        <v>666</v>
      </c>
      <c r="G3458" s="8">
        <v>136</v>
      </c>
      <c r="H3458" s="10">
        <f t="shared" si="686"/>
        <v>20.42042042042042</v>
      </c>
    </row>
    <row r="3459" spans="1:8" x14ac:dyDescent="0.2">
      <c r="B3459" s="8">
        <v>103028753</v>
      </c>
      <c r="C3459" s="9" t="s">
        <v>4473</v>
      </c>
      <c r="D3459" s="1" t="s">
        <v>3248</v>
      </c>
      <c r="E3459" s="8">
        <v>6906</v>
      </c>
      <c r="F3459" s="8">
        <v>648</v>
      </c>
      <c r="G3459" s="8">
        <v>124</v>
      </c>
      <c r="H3459" s="10">
        <f t="shared" si="686"/>
        <v>19.1358024691358</v>
      </c>
    </row>
    <row r="3460" spans="1:8" x14ac:dyDescent="0.2">
      <c r="B3460" s="8">
        <v>103028753</v>
      </c>
      <c r="C3460" s="9" t="s">
        <v>4473</v>
      </c>
      <c r="D3460" s="1" t="s">
        <v>3249</v>
      </c>
      <c r="E3460" s="8">
        <v>467</v>
      </c>
      <c r="F3460" s="8">
        <v>643</v>
      </c>
      <c r="G3460" s="8">
        <v>86</v>
      </c>
      <c r="H3460" s="10">
        <f t="shared" ref="H3460:H3523" si="699">G3460/F3460*100</f>
        <v>13.374805598755831</v>
      </c>
    </row>
    <row r="3461" spans="1:8" x14ac:dyDescent="0.2">
      <c r="A3461" s="11" t="s">
        <v>3250</v>
      </c>
      <c r="B3461" s="12">
        <f>SUBTOTAL(3,B3458:B3460)</f>
        <v>3</v>
      </c>
      <c r="C3461" s="13"/>
      <c r="D3461" s="14"/>
      <c r="E3461" s="12"/>
      <c r="F3461" s="12">
        <f t="shared" ref="F3461:G3461" si="700">SUM(F3458:F3460)</f>
        <v>1957</v>
      </c>
      <c r="G3461" s="12">
        <f t="shared" si="700"/>
        <v>346</v>
      </c>
      <c r="H3461" s="15">
        <f t="shared" si="699"/>
        <v>17.680122636688807</v>
      </c>
    </row>
    <row r="3462" spans="1:8" x14ac:dyDescent="0.2">
      <c r="B3462" s="8">
        <v>127047404</v>
      </c>
      <c r="C3462" s="9" t="s">
        <v>4474</v>
      </c>
      <c r="D3462" s="1" t="s">
        <v>691</v>
      </c>
      <c r="E3462" s="8">
        <v>6568</v>
      </c>
      <c r="F3462" s="8">
        <v>500</v>
      </c>
      <c r="G3462" s="8">
        <v>87</v>
      </c>
      <c r="H3462" s="10">
        <f t="shared" si="699"/>
        <v>17.399999999999999</v>
      </c>
    </row>
    <row r="3463" spans="1:8" x14ac:dyDescent="0.2">
      <c r="B3463" s="8">
        <v>127047404</v>
      </c>
      <c r="C3463" s="9" t="s">
        <v>4474</v>
      </c>
      <c r="D3463" s="1" t="s">
        <v>3251</v>
      </c>
      <c r="E3463" s="8">
        <v>714</v>
      </c>
      <c r="F3463" s="8">
        <v>1169</v>
      </c>
      <c r="G3463" s="8">
        <v>101</v>
      </c>
      <c r="H3463" s="10">
        <f t="shared" si="699"/>
        <v>8.6398631308810945</v>
      </c>
    </row>
    <row r="3464" spans="1:8" x14ac:dyDescent="0.2">
      <c r="A3464" s="11" t="s">
        <v>3252</v>
      </c>
      <c r="B3464" s="12">
        <f>SUBTOTAL(3,B3462:B3463)</f>
        <v>2</v>
      </c>
      <c r="C3464" s="13"/>
      <c r="D3464" s="14"/>
      <c r="E3464" s="12"/>
      <c r="F3464" s="12">
        <f t="shared" ref="F3464:G3464" si="701">SUM(F3462:F3463)</f>
        <v>1669</v>
      </c>
      <c r="G3464" s="12">
        <f t="shared" si="701"/>
        <v>188</v>
      </c>
      <c r="H3464" s="15">
        <f t="shared" si="699"/>
        <v>11.264230077890952</v>
      </c>
    </row>
    <row r="3465" spans="1:8" x14ac:dyDescent="0.2">
      <c r="B3465" s="8">
        <v>112676403</v>
      </c>
      <c r="C3465" s="9" t="s">
        <v>4475</v>
      </c>
      <c r="D3465" s="1" t="s">
        <v>3253</v>
      </c>
      <c r="E3465" s="8">
        <v>4603</v>
      </c>
      <c r="F3465" s="8">
        <v>544</v>
      </c>
      <c r="G3465" s="8">
        <v>115</v>
      </c>
      <c r="H3465" s="10">
        <f t="shared" si="699"/>
        <v>21.139705882352942</v>
      </c>
    </row>
    <row r="3466" spans="1:8" x14ac:dyDescent="0.2">
      <c r="B3466" s="8">
        <v>112676403</v>
      </c>
      <c r="C3466" s="9" t="s">
        <v>4475</v>
      </c>
      <c r="D3466" s="1" t="s">
        <v>3254</v>
      </c>
      <c r="E3466" s="8">
        <v>4605</v>
      </c>
      <c r="F3466" s="8">
        <v>278</v>
      </c>
      <c r="G3466" s="8">
        <v>43</v>
      </c>
      <c r="H3466" s="10">
        <f t="shared" si="699"/>
        <v>15.467625899280577</v>
      </c>
    </row>
    <row r="3467" spans="1:8" x14ac:dyDescent="0.2">
      <c r="B3467" s="8">
        <v>112676403</v>
      </c>
      <c r="C3467" s="9" t="s">
        <v>4475</v>
      </c>
      <c r="D3467" s="1" t="s">
        <v>3255</v>
      </c>
      <c r="E3467" s="8">
        <v>6641</v>
      </c>
      <c r="F3467" s="8">
        <v>1006</v>
      </c>
      <c r="G3467" s="8">
        <v>183</v>
      </c>
      <c r="H3467" s="10">
        <f t="shared" si="699"/>
        <v>18.190854870775347</v>
      </c>
    </row>
    <row r="3468" spans="1:8" x14ac:dyDescent="0.2">
      <c r="B3468" s="8">
        <v>112676403</v>
      </c>
      <c r="C3468" s="9" t="s">
        <v>4475</v>
      </c>
      <c r="D3468" s="1" t="s">
        <v>3256</v>
      </c>
      <c r="E3468" s="8">
        <v>4606</v>
      </c>
      <c r="F3468" s="8">
        <v>556</v>
      </c>
      <c r="G3468" s="8">
        <v>105</v>
      </c>
      <c r="H3468" s="10">
        <f t="shared" si="699"/>
        <v>18.884892086330936</v>
      </c>
    </row>
    <row r="3469" spans="1:8" x14ac:dyDescent="0.2">
      <c r="B3469" s="8">
        <v>112676403</v>
      </c>
      <c r="C3469" s="9" t="s">
        <v>4475</v>
      </c>
      <c r="D3469" s="1" t="s">
        <v>3257</v>
      </c>
      <c r="E3469" s="8">
        <v>4608</v>
      </c>
      <c r="F3469" s="8">
        <v>1229</v>
      </c>
      <c r="G3469" s="8">
        <v>168</v>
      </c>
      <c r="H3469" s="10">
        <f t="shared" si="699"/>
        <v>13.669650122050447</v>
      </c>
    </row>
    <row r="3470" spans="1:8" x14ac:dyDescent="0.2">
      <c r="B3470" s="8">
        <v>112676403</v>
      </c>
      <c r="C3470" s="9" t="s">
        <v>4475</v>
      </c>
      <c r="D3470" s="1" t="s">
        <v>3258</v>
      </c>
      <c r="E3470" s="8">
        <v>4607</v>
      </c>
      <c r="F3470" s="8">
        <v>591</v>
      </c>
      <c r="G3470" s="8">
        <v>68</v>
      </c>
      <c r="H3470" s="10">
        <f t="shared" si="699"/>
        <v>11.505922165820643</v>
      </c>
    </row>
    <row r="3471" spans="1:8" x14ac:dyDescent="0.2">
      <c r="A3471" s="11" t="s">
        <v>3259</v>
      </c>
      <c r="B3471" s="12">
        <f>SUBTOTAL(3,B3465:B3470)</f>
        <v>6</v>
      </c>
      <c r="C3471" s="13"/>
      <c r="D3471" s="14"/>
      <c r="E3471" s="12"/>
      <c r="F3471" s="12">
        <f t="shared" ref="F3471:G3471" si="702">SUM(F3465:F3470)</f>
        <v>4204</v>
      </c>
      <c r="G3471" s="12">
        <f t="shared" si="702"/>
        <v>682</v>
      </c>
      <c r="H3471" s="15">
        <f t="shared" si="699"/>
        <v>16.222645099904852</v>
      </c>
    </row>
    <row r="3472" spans="1:8" x14ac:dyDescent="0.2">
      <c r="B3472" s="8">
        <v>117416103</v>
      </c>
      <c r="C3472" s="9" t="s">
        <v>4476</v>
      </c>
      <c r="D3472" s="1" t="s">
        <v>64</v>
      </c>
      <c r="E3472" s="8">
        <v>3054</v>
      </c>
      <c r="F3472" s="8">
        <v>520</v>
      </c>
      <c r="G3472" s="8">
        <v>106</v>
      </c>
      <c r="H3472" s="10">
        <f t="shared" si="699"/>
        <v>20.384615384615383</v>
      </c>
    </row>
    <row r="3473" spans="1:8" x14ac:dyDescent="0.2">
      <c r="B3473" s="8">
        <v>117416103</v>
      </c>
      <c r="C3473" s="9" t="s">
        <v>4476</v>
      </c>
      <c r="D3473" s="1" t="s">
        <v>3260</v>
      </c>
      <c r="E3473" s="8">
        <v>7317</v>
      </c>
      <c r="F3473" s="8">
        <v>35</v>
      </c>
      <c r="G3473" s="8">
        <v>5</v>
      </c>
      <c r="H3473" s="10">
        <f t="shared" si="699"/>
        <v>14.285714285714285</v>
      </c>
    </row>
    <row r="3474" spans="1:8" x14ac:dyDescent="0.2">
      <c r="B3474" s="8">
        <v>117416103</v>
      </c>
      <c r="C3474" s="9" t="s">
        <v>4476</v>
      </c>
      <c r="D3474" s="1" t="s">
        <v>4788</v>
      </c>
      <c r="E3474" s="8">
        <v>7719</v>
      </c>
      <c r="F3474" s="8">
        <v>185</v>
      </c>
      <c r="G3474" s="8">
        <v>40</v>
      </c>
      <c r="H3474" s="10">
        <f t="shared" si="699"/>
        <v>21.621621621621621</v>
      </c>
    </row>
    <row r="3475" spans="1:8" x14ac:dyDescent="0.2">
      <c r="B3475" s="8">
        <v>117416103</v>
      </c>
      <c r="C3475" s="9" t="s">
        <v>4476</v>
      </c>
      <c r="D3475" s="1" t="s">
        <v>3261</v>
      </c>
      <c r="E3475" s="8">
        <v>3056</v>
      </c>
      <c r="F3475" s="8">
        <v>593</v>
      </c>
      <c r="G3475" s="8">
        <v>106</v>
      </c>
      <c r="H3475" s="10">
        <f t="shared" si="699"/>
        <v>17.875210792580102</v>
      </c>
    </row>
    <row r="3476" spans="1:8" x14ac:dyDescent="0.2">
      <c r="A3476" s="11" t="s">
        <v>3262</v>
      </c>
      <c r="B3476" s="12">
        <f>SUBTOTAL(3,B3472:B3475)</f>
        <v>4</v>
      </c>
      <c r="C3476" s="13"/>
      <c r="D3476" s="14"/>
      <c r="E3476" s="12"/>
      <c r="F3476" s="12">
        <f t="shared" ref="F3476:G3476" si="703">SUM(F3472:F3475)</f>
        <v>1333</v>
      </c>
      <c r="G3476" s="12">
        <f t="shared" si="703"/>
        <v>257</v>
      </c>
      <c r="H3476" s="15">
        <f t="shared" si="699"/>
        <v>19.279819954988746</v>
      </c>
    </row>
    <row r="3477" spans="1:8" x14ac:dyDescent="0.2">
      <c r="B3477" s="8">
        <v>125238402</v>
      </c>
      <c r="C3477" s="9" t="s">
        <v>4477</v>
      </c>
      <c r="D3477" s="1" t="s">
        <v>3263</v>
      </c>
      <c r="E3477" s="8">
        <v>6516</v>
      </c>
      <c r="F3477" s="8">
        <v>1181</v>
      </c>
      <c r="G3477" s="8">
        <v>349</v>
      </c>
      <c r="H3477" s="10">
        <f t="shared" si="699"/>
        <v>29.55122777307367</v>
      </c>
    </row>
    <row r="3478" spans="1:8" x14ac:dyDescent="0.2">
      <c r="B3478" s="8">
        <v>125238402</v>
      </c>
      <c r="C3478" s="9" t="s">
        <v>4477</v>
      </c>
      <c r="D3478" s="1" t="s">
        <v>4826</v>
      </c>
      <c r="E3478" s="8">
        <v>1861</v>
      </c>
      <c r="F3478" s="8">
        <v>565</v>
      </c>
      <c r="G3478" s="8">
        <v>192</v>
      </c>
      <c r="H3478" s="10">
        <f t="shared" si="699"/>
        <v>33.982300884955748</v>
      </c>
    </row>
    <row r="3479" spans="1:8" x14ac:dyDescent="0.2">
      <c r="B3479" s="8">
        <v>125238402</v>
      </c>
      <c r="C3479" s="9" t="s">
        <v>4477</v>
      </c>
      <c r="D3479" s="1" t="s">
        <v>3264</v>
      </c>
      <c r="E3479" s="8">
        <v>6505</v>
      </c>
      <c r="F3479" s="8">
        <v>634</v>
      </c>
      <c r="G3479" s="8">
        <v>224</v>
      </c>
      <c r="H3479" s="10">
        <f t="shared" si="699"/>
        <v>35.331230283911673</v>
      </c>
    </row>
    <row r="3480" spans="1:8" x14ac:dyDescent="0.2">
      <c r="B3480" s="8">
        <v>125238402</v>
      </c>
      <c r="C3480" s="9" t="s">
        <v>4477</v>
      </c>
      <c r="D3480" s="1" t="s">
        <v>3265</v>
      </c>
      <c r="E3480" s="8">
        <v>6501</v>
      </c>
      <c r="F3480" s="8">
        <v>790</v>
      </c>
      <c r="G3480" s="8">
        <v>276</v>
      </c>
      <c r="H3480" s="10">
        <f t="shared" si="699"/>
        <v>34.936708860759488</v>
      </c>
    </row>
    <row r="3481" spans="1:8" x14ac:dyDescent="0.2">
      <c r="B3481" s="8">
        <v>125238402</v>
      </c>
      <c r="C3481" s="9" t="s">
        <v>4477</v>
      </c>
      <c r="D3481" s="1" t="s">
        <v>3266</v>
      </c>
      <c r="E3481" s="8">
        <v>1943</v>
      </c>
      <c r="F3481" s="8">
        <v>588</v>
      </c>
      <c r="G3481" s="8">
        <v>180</v>
      </c>
      <c r="H3481" s="10">
        <f t="shared" si="699"/>
        <v>30.612244897959183</v>
      </c>
    </row>
    <row r="3482" spans="1:8" x14ac:dyDescent="0.2">
      <c r="B3482" s="8">
        <v>125238402</v>
      </c>
      <c r="C3482" s="9" t="s">
        <v>4477</v>
      </c>
      <c r="D3482" s="1" t="s">
        <v>4827</v>
      </c>
      <c r="E3482" s="8">
        <v>7946</v>
      </c>
      <c r="F3482" s="8">
        <v>377</v>
      </c>
      <c r="G3482" s="8">
        <v>149</v>
      </c>
      <c r="H3482" s="10">
        <f t="shared" si="699"/>
        <v>39.522546419098141</v>
      </c>
    </row>
    <row r="3483" spans="1:8" x14ac:dyDescent="0.2">
      <c r="A3483" s="11" t="s">
        <v>3267</v>
      </c>
      <c r="B3483" s="12">
        <f>SUBTOTAL(3,B3477:B3482)</f>
        <v>6</v>
      </c>
      <c r="C3483" s="13"/>
      <c r="D3483" s="14"/>
      <c r="E3483" s="12"/>
      <c r="F3483" s="12">
        <f t="shared" ref="F3483:G3483" si="704">SUM(F3477:F3482)</f>
        <v>4135</v>
      </c>
      <c r="G3483" s="12">
        <f t="shared" si="704"/>
        <v>1370</v>
      </c>
      <c r="H3483" s="15">
        <f t="shared" si="699"/>
        <v>33.131801692865778</v>
      </c>
    </row>
    <row r="3484" spans="1:8" x14ac:dyDescent="0.2">
      <c r="B3484" s="8">
        <v>101306503</v>
      </c>
      <c r="C3484" s="9" t="s">
        <v>4478</v>
      </c>
      <c r="D3484" s="1" t="s">
        <v>3268</v>
      </c>
      <c r="E3484" s="8">
        <v>2271</v>
      </c>
      <c r="F3484" s="8">
        <v>311</v>
      </c>
      <c r="G3484" s="8">
        <v>94</v>
      </c>
      <c r="H3484" s="10">
        <f t="shared" si="699"/>
        <v>30.225080385852088</v>
      </c>
    </row>
    <row r="3485" spans="1:8" x14ac:dyDescent="0.2">
      <c r="B3485" s="8">
        <v>101306503</v>
      </c>
      <c r="C3485" s="9" t="s">
        <v>4478</v>
      </c>
      <c r="D3485" s="1" t="s">
        <v>3269</v>
      </c>
      <c r="E3485" s="8">
        <v>2284</v>
      </c>
      <c r="F3485" s="8">
        <v>291</v>
      </c>
      <c r="G3485" s="8">
        <v>84</v>
      </c>
      <c r="H3485" s="10">
        <f t="shared" si="699"/>
        <v>28.865979381443296</v>
      </c>
    </row>
    <row r="3486" spans="1:8" x14ac:dyDescent="0.2">
      <c r="A3486" s="11" t="s">
        <v>3270</v>
      </c>
      <c r="B3486" s="12">
        <f>SUBTOTAL(3,B3484:B3485)</f>
        <v>2</v>
      </c>
      <c r="C3486" s="13"/>
      <c r="D3486" s="14"/>
      <c r="E3486" s="12"/>
      <c r="F3486" s="12">
        <f t="shared" ref="F3486:G3486" si="705">SUM(F3484:F3485)</f>
        <v>602</v>
      </c>
      <c r="G3486" s="12">
        <f t="shared" si="705"/>
        <v>178</v>
      </c>
      <c r="H3486" s="15">
        <f t="shared" si="699"/>
        <v>29.568106312292358</v>
      </c>
    </row>
    <row r="3487" spans="1:8" x14ac:dyDescent="0.2">
      <c r="B3487" s="8">
        <v>116197503</v>
      </c>
      <c r="C3487" s="9" t="s">
        <v>4479</v>
      </c>
      <c r="D3487" s="1" t="s">
        <v>3271</v>
      </c>
      <c r="E3487" s="8">
        <v>6900</v>
      </c>
      <c r="F3487" s="8">
        <v>587</v>
      </c>
      <c r="G3487" s="8">
        <v>105</v>
      </c>
      <c r="H3487" s="10">
        <f t="shared" si="699"/>
        <v>17.88756388415673</v>
      </c>
    </row>
    <row r="3488" spans="1:8" x14ac:dyDescent="0.2">
      <c r="B3488" s="8">
        <v>116197503</v>
      </c>
      <c r="C3488" s="9" t="s">
        <v>4479</v>
      </c>
      <c r="D3488" s="1" t="s">
        <v>3272</v>
      </c>
      <c r="E3488" s="8">
        <v>1627</v>
      </c>
      <c r="F3488" s="8">
        <v>912</v>
      </c>
      <c r="G3488" s="8">
        <v>129</v>
      </c>
      <c r="H3488" s="10">
        <f t="shared" si="699"/>
        <v>14.144736842105262</v>
      </c>
    </row>
    <row r="3489" spans="1:8" x14ac:dyDescent="0.2">
      <c r="A3489" s="11" t="s">
        <v>3273</v>
      </c>
      <c r="B3489" s="12">
        <f>SUBTOTAL(3,B3487:B3488)</f>
        <v>2</v>
      </c>
      <c r="C3489" s="13"/>
      <c r="D3489" s="14"/>
      <c r="E3489" s="12"/>
      <c r="F3489" s="12">
        <f t="shared" ref="F3489:G3489" si="706">SUM(F3487:F3488)</f>
        <v>1499</v>
      </c>
      <c r="G3489" s="12">
        <f t="shared" si="706"/>
        <v>234</v>
      </c>
      <c r="H3489" s="15">
        <f t="shared" si="699"/>
        <v>15.61040693795864</v>
      </c>
    </row>
    <row r="3490" spans="1:8" x14ac:dyDescent="0.2">
      <c r="B3490" s="8">
        <v>111297504</v>
      </c>
      <c r="C3490" s="9" t="s">
        <v>4480</v>
      </c>
      <c r="D3490" s="1" t="s">
        <v>4789</v>
      </c>
      <c r="E3490" s="8">
        <v>7391</v>
      </c>
      <c r="F3490" s="8">
        <v>417</v>
      </c>
      <c r="G3490" s="8">
        <v>134</v>
      </c>
      <c r="H3490" s="10">
        <f t="shared" si="699"/>
        <v>32.134292565947241</v>
      </c>
    </row>
    <row r="3491" spans="1:8" x14ac:dyDescent="0.2">
      <c r="B3491" s="8">
        <v>111297504</v>
      </c>
      <c r="C3491" s="9" t="s">
        <v>4480</v>
      </c>
      <c r="D3491" s="1" t="s">
        <v>3274</v>
      </c>
      <c r="E3491" s="8">
        <v>2253</v>
      </c>
      <c r="F3491" s="8">
        <v>392</v>
      </c>
      <c r="G3491" s="8">
        <v>77</v>
      </c>
      <c r="H3491" s="10">
        <f t="shared" si="699"/>
        <v>19.642857142857142</v>
      </c>
    </row>
    <row r="3492" spans="1:8" x14ac:dyDescent="0.2">
      <c r="A3492" s="11" t="s">
        <v>3275</v>
      </c>
      <c r="B3492" s="12">
        <f>SUBTOTAL(3,B3490:B3491)</f>
        <v>2</v>
      </c>
      <c r="C3492" s="13"/>
      <c r="D3492" s="14"/>
      <c r="E3492" s="12"/>
      <c r="F3492" s="12">
        <f t="shared" ref="F3492:G3492" si="707">SUM(F3490:F3491)</f>
        <v>809</v>
      </c>
      <c r="G3492" s="12">
        <f t="shared" si="707"/>
        <v>211</v>
      </c>
      <c r="H3492" s="15">
        <f t="shared" si="699"/>
        <v>26.081582200247215</v>
      </c>
    </row>
    <row r="3493" spans="1:8" x14ac:dyDescent="0.2">
      <c r="B3493" s="8">
        <v>111317503</v>
      </c>
      <c r="C3493" s="9" t="s">
        <v>4481</v>
      </c>
      <c r="D3493" s="1" t="s">
        <v>3276</v>
      </c>
      <c r="E3493" s="8">
        <v>2309</v>
      </c>
      <c r="F3493" s="8">
        <v>195</v>
      </c>
      <c r="G3493" s="8">
        <v>74</v>
      </c>
      <c r="H3493" s="10">
        <f t="shared" si="699"/>
        <v>37.948717948717949</v>
      </c>
    </row>
    <row r="3494" spans="1:8" x14ac:dyDescent="0.2">
      <c r="B3494" s="8">
        <v>111317503</v>
      </c>
      <c r="C3494" s="9" t="s">
        <v>4481</v>
      </c>
      <c r="D3494" s="1" t="s">
        <v>3277</v>
      </c>
      <c r="E3494" s="8">
        <v>2310</v>
      </c>
      <c r="F3494" s="8">
        <v>138</v>
      </c>
      <c r="G3494" s="8">
        <v>28</v>
      </c>
      <c r="H3494" s="10">
        <f t="shared" si="699"/>
        <v>20.289855072463769</v>
      </c>
    </row>
    <row r="3495" spans="1:8" x14ac:dyDescent="0.2">
      <c r="B3495" s="8">
        <v>111317503</v>
      </c>
      <c r="C3495" s="9" t="s">
        <v>4481</v>
      </c>
      <c r="D3495" s="1" t="s">
        <v>3278</v>
      </c>
      <c r="E3495" s="8">
        <v>2313</v>
      </c>
      <c r="F3495" s="8">
        <v>697</v>
      </c>
      <c r="G3495" s="8">
        <v>159</v>
      </c>
      <c r="H3495" s="10">
        <f t="shared" si="699"/>
        <v>22.812051649928264</v>
      </c>
    </row>
    <row r="3496" spans="1:8" x14ac:dyDescent="0.2">
      <c r="B3496" s="8">
        <v>111317503</v>
      </c>
      <c r="C3496" s="9" t="s">
        <v>4481</v>
      </c>
      <c r="D3496" s="1" t="s">
        <v>3279</v>
      </c>
      <c r="E3496" s="8">
        <v>2312</v>
      </c>
      <c r="F3496" s="8">
        <v>227</v>
      </c>
      <c r="G3496" s="8">
        <v>73</v>
      </c>
      <c r="H3496" s="10">
        <f t="shared" si="699"/>
        <v>32.158590308370044</v>
      </c>
    </row>
    <row r="3497" spans="1:8" x14ac:dyDescent="0.2">
      <c r="A3497" s="11" t="s">
        <v>3280</v>
      </c>
      <c r="B3497" s="12">
        <f>SUBTOTAL(3,B3493:B3496)</f>
        <v>4</v>
      </c>
      <c r="C3497" s="13"/>
      <c r="D3497" s="14"/>
      <c r="E3497" s="12"/>
      <c r="F3497" s="12">
        <f t="shared" ref="F3497:G3497" si="708">SUM(F3493:F3496)</f>
        <v>1257</v>
      </c>
      <c r="G3497" s="12">
        <f t="shared" si="708"/>
        <v>334</v>
      </c>
      <c r="H3497" s="15">
        <f t="shared" si="699"/>
        <v>26.571201272871921</v>
      </c>
    </row>
    <row r="3498" spans="1:8" x14ac:dyDescent="0.2">
      <c r="B3498" s="8">
        <v>121395703</v>
      </c>
      <c r="C3498" s="9" t="s">
        <v>4482</v>
      </c>
      <c r="D3498" s="1" t="s">
        <v>1650</v>
      </c>
      <c r="E3498" s="8">
        <v>8072</v>
      </c>
      <c r="F3498" s="8">
        <v>315</v>
      </c>
      <c r="G3498" s="8">
        <v>22</v>
      </c>
      <c r="H3498" s="10">
        <f t="shared" si="699"/>
        <v>6.9841269841269842</v>
      </c>
    </row>
    <row r="3499" spans="1:8" x14ac:dyDescent="0.2">
      <c r="B3499" s="8">
        <v>121395703</v>
      </c>
      <c r="C3499" s="9" t="s">
        <v>4482</v>
      </c>
      <c r="D3499" s="1" t="s">
        <v>3281</v>
      </c>
      <c r="E3499" s="8">
        <v>8073</v>
      </c>
      <c r="F3499" s="8">
        <v>339</v>
      </c>
      <c r="G3499" s="8">
        <v>26</v>
      </c>
      <c r="H3499" s="10">
        <f t="shared" si="699"/>
        <v>7.6696165191740411</v>
      </c>
    </row>
    <row r="3500" spans="1:8" x14ac:dyDescent="0.2">
      <c r="B3500" s="8">
        <v>121395703</v>
      </c>
      <c r="C3500" s="9" t="s">
        <v>4482</v>
      </c>
      <c r="D3500" s="1" t="s">
        <v>3282</v>
      </c>
      <c r="E3500" s="8">
        <v>8074</v>
      </c>
      <c r="F3500" s="8">
        <v>192</v>
      </c>
      <c r="G3500" s="8">
        <v>12</v>
      </c>
      <c r="H3500" s="10">
        <f t="shared" si="699"/>
        <v>6.25</v>
      </c>
    </row>
    <row r="3501" spans="1:8" x14ac:dyDescent="0.2">
      <c r="B3501" s="8">
        <v>121395703</v>
      </c>
      <c r="C3501" s="9" t="s">
        <v>4482</v>
      </c>
      <c r="D3501" s="1" t="s">
        <v>3283</v>
      </c>
      <c r="E3501" s="8">
        <v>8075</v>
      </c>
      <c r="F3501" s="8">
        <v>751</v>
      </c>
      <c r="G3501" s="8">
        <v>53</v>
      </c>
      <c r="H3501" s="10">
        <f t="shared" si="699"/>
        <v>7.057256990679095</v>
      </c>
    </row>
    <row r="3502" spans="1:8" x14ac:dyDescent="0.2">
      <c r="B3502" s="8">
        <v>121395703</v>
      </c>
      <c r="C3502" s="9" t="s">
        <v>4482</v>
      </c>
      <c r="D3502" s="1" t="s">
        <v>3284</v>
      </c>
      <c r="E3502" s="8">
        <v>4808</v>
      </c>
      <c r="F3502" s="8">
        <v>529</v>
      </c>
      <c r="G3502" s="8">
        <v>36</v>
      </c>
      <c r="H3502" s="10">
        <f t="shared" si="699"/>
        <v>6.8052930056710776</v>
      </c>
    </row>
    <row r="3503" spans="1:8" x14ac:dyDescent="0.2">
      <c r="B3503" s="8">
        <v>121395703</v>
      </c>
      <c r="C3503" s="9" t="s">
        <v>4482</v>
      </c>
      <c r="D3503" s="1" t="s">
        <v>3285</v>
      </c>
      <c r="E3503" s="8">
        <v>2839</v>
      </c>
      <c r="F3503" s="8">
        <v>1072</v>
      </c>
      <c r="G3503" s="8">
        <v>59</v>
      </c>
      <c r="H3503" s="10">
        <f t="shared" si="699"/>
        <v>5.5037313432835822</v>
      </c>
    </row>
    <row r="3504" spans="1:8" x14ac:dyDescent="0.2">
      <c r="A3504" s="11" t="s">
        <v>3286</v>
      </c>
      <c r="B3504" s="12">
        <f>SUBTOTAL(3,B3498:B3503)</f>
        <v>6</v>
      </c>
      <c r="C3504" s="13"/>
      <c r="D3504" s="14"/>
      <c r="E3504" s="12"/>
      <c r="F3504" s="12">
        <f t="shared" ref="F3504:G3504" si="709">SUM(F3498:F3503)</f>
        <v>3198</v>
      </c>
      <c r="G3504" s="12">
        <f t="shared" si="709"/>
        <v>208</v>
      </c>
      <c r="H3504" s="15">
        <f t="shared" si="699"/>
        <v>6.5040650406504072</v>
      </c>
    </row>
    <row r="3505" spans="1:8" x14ac:dyDescent="0.2">
      <c r="B3505" s="8">
        <v>117597003</v>
      </c>
      <c r="C3505" s="9" t="s">
        <v>4483</v>
      </c>
      <c r="D3505" s="1" t="s">
        <v>3287</v>
      </c>
      <c r="E3505" s="8">
        <v>4070</v>
      </c>
      <c r="F3505" s="8">
        <v>312</v>
      </c>
      <c r="G3505" s="8">
        <v>96</v>
      </c>
      <c r="H3505" s="10">
        <f t="shared" si="699"/>
        <v>30.76923076923077</v>
      </c>
    </row>
    <row r="3506" spans="1:8" x14ac:dyDescent="0.2">
      <c r="B3506" s="8">
        <v>117597003</v>
      </c>
      <c r="C3506" s="9" t="s">
        <v>4483</v>
      </c>
      <c r="D3506" s="1" t="s">
        <v>3288</v>
      </c>
      <c r="E3506" s="8">
        <v>4062</v>
      </c>
      <c r="F3506" s="8">
        <v>203</v>
      </c>
      <c r="G3506" s="8">
        <v>43</v>
      </c>
      <c r="H3506" s="10">
        <f t="shared" si="699"/>
        <v>21.182266009852217</v>
      </c>
    </row>
    <row r="3507" spans="1:8" x14ac:dyDescent="0.2">
      <c r="B3507" s="8">
        <v>117597003</v>
      </c>
      <c r="C3507" s="9" t="s">
        <v>4483</v>
      </c>
      <c r="D3507" s="1" t="s">
        <v>3289</v>
      </c>
      <c r="E3507" s="8">
        <v>4064</v>
      </c>
      <c r="F3507" s="8">
        <v>208</v>
      </c>
      <c r="G3507" s="8">
        <v>30</v>
      </c>
      <c r="H3507" s="10">
        <f t="shared" si="699"/>
        <v>14.423076923076922</v>
      </c>
    </row>
    <row r="3508" spans="1:8" x14ac:dyDescent="0.2">
      <c r="B3508" s="8">
        <v>117597003</v>
      </c>
      <c r="C3508" s="9" t="s">
        <v>4483</v>
      </c>
      <c r="D3508" s="1" t="s">
        <v>3290</v>
      </c>
      <c r="E3508" s="8">
        <v>4068</v>
      </c>
      <c r="F3508" s="8">
        <v>388</v>
      </c>
      <c r="G3508" s="8">
        <v>78</v>
      </c>
      <c r="H3508" s="10">
        <f t="shared" si="699"/>
        <v>20.103092783505154</v>
      </c>
    </row>
    <row r="3509" spans="1:8" x14ac:dyDescent="0.2">
      <c r="B3509" s="8">
        <v>117597003</v>
      </c>
      <c r="C3509" s="9" t="s">
        <v>4483</v>
      </c>
      <c r="D3509" s="1" t="s">
        <v>3291</v>
      </c>
      <c r="E3509" s="8">
        <v>4071</v>
      </c>
      <c r="F3509" s="8">
        <v>245</v>
      </c>
      <c r="G3509" s="8">
        <v>67</v>
      </c>
      <c r="H3509" s="10">
        <f t="shared" si="699"/>
        <v>27.346938775510203</v>
      </c>
    </row>
    <row r="3510" spans="1:8" x14ac:dyDescent="0.2">
      <c r="B3510" s="8">
        <v>117597003</v>
      </c>
      <c r="C3510" s="9" t="s">
        <v>4483</v>
      </c>
      <c r="D3510" s="1" t="s">
        <v>3292</v>
      </c>
      <c r="E3510" s="8">
        <v>4839</v>
      </c>
      <c r="F3510" s="8">
        <v>463</v>
      </c>
      <c r="G3510" s="8">
        <v>123</v>
      </c>
      <c r="H3510" s="10">
        <f t="shared" si="699"/>
        <v>26.565874730021598</v>
      </c>
    </row>
    <row r="3511" spans="1:8" x14ac:dyDescent="0.2">
      <c r="A3511" s="11" t="s">
        <v>3293</v>
      </c>
      <c r="B3511" s="12">
        <f>SUBTOTAL(3,B3505:B3510)</f>
        <v>6</v>
      </c>
      <c r="C3511" s="13"/>
      <c r="D3511" s="14"/>
      <c r="E3511" s="12"/>
      <c r="F3511" s="12">
        <f t="shared" ref="F3511:G3511" si="710">SUM(F3505:F3510)</f>
        <v>1819</v>
      </c>
      <c r="G3511" s="12">
        <f t="shared" si="710"/>
        <v>437</v>
      </c>
      <c r="H3511" s="15">
        <f t="shared" si="699"/>
        <v>24.024189114898295</v>
      </c>
    </row>
    <row r="3512" spans="1:8" x14ac:dyDescent="0.2">
      <c r="B3512" s="8">
        <v>112676503</v>
      </c>
      <c r="C3512" s="9" t="s">
        <v>4484</v>
      </c>
      <c r="D3512" s="1" t="s">
        <v>866</v>
      </c>
      <c r="E3512" s="8">
        <v>4613</v>
      </c>
      <c r="F3512" s="8">
        <v>485</v>
      </c>
      <c r="G3512" s="8">
        <v>111</v>
      </c>
      <c r="H3512" s="10">
        <f t="shared" si="699"/>
        <v>22.88659793814433</v>
      </c>
    </row>
    <row r="3513" spans="1:8" x14ac:dyDescent="0.2">
      <c r="B3513" s="8">
        <v>112676503</v>
      </c>
      <c r="C3513" s="9" t="s">
        <v>4484</v>
      </c>
      <c r="D3513" s="1" t="s">
        <v>3294</v>
      </c>
      <c r="E3513" s="8">
        <v>7556</v>
      </c>
      <c r="F3513" s="8">
        <v>550</v>
      </c>
      <c r="G3513" s="8">
        <v>74</v>
      </c>
      <c r="H3513" s="10">
        <f t="shared" si="699"/>
        <v>13.454545454545455</v>
      </c>
    </row>
    <row r="3514" spans="1:8" x14ac:dyDescent="0.2">
      <c r="B3514" s="8">
        <v>112676503</v>
      </c>
      <c r="C3514" s="9" t="s">
        <v>4484</v>
      </c>
      <c r="D3514" s="1" t="s">
        <v>3295</v>
      </c>
      <c r="E3514" s="8">
        <v>6692</v>
      </c>
      <c r="F3514" s="8">
        <v>607</v>
      </c>
      <c r="G3514" s="8">
        <v>66</v>
      </c>
      <c r="H3514" s="10">
        <f t="shared" si="699"/>
        <v>10.873146622734762</v>
      </c>
    </row>
    <row r="3515" spans="1:8" x14ac:dyDescent="0.2">
      <c r="B3515" s="8">
        <v>112676503</v>
      </c>
      <c r="C3515" s="9" t="s">
        <v>4484</v>
      </c>
      <c r="D3515" s="1" t="s">
        <v>2753</v>
      </c>
      <c r="E3515" s="8">
        <v>6286</v>
      </c>
      <c r="F3515" s="8">
        <v>505</v>
      </c>
      <c r="G3515" s="8">
        <v>64</v>
      </c>
      <c r="H3515" s="10">
        <f t="shared" si="699"/>
        <v>12.673267326732674</v>
      </c>
    </row>
    <row r="3516" spans="1:8" x14ac:dyDescent="0.2">
      <c r="B3516" s="8">
        <v>112676503</v>
      </c>
      <c r="C3516" s="9" t="s">
        <v>4484</v>
      </c>
      <c r="D3516" s="1" t="s">
        <v>3296</v>
      </c>
      <c r="E3516" s="8">
        <v>4614</v>
      </c>
      <c r="F3516" s="8">
        <v>945</v>
      </c>
      <c r="G3516" s="8">
        <v>105</v>
      </c>
      <c r="H3516" s="10">
        <f t="shared" si="699"/>
        <v>11.111111111111111</v>
      </c>
    </row>
    <row r="3517" spans="1:8" x14ac:dyDescent="0.2">
      <c r="A3517" s="11" t="s">
        <v>3297</v>
      </c>
      <c r="B3517" s="12">
        <f>SUBTOTAL(3,B3512:B3516)</f>
        <v>5</v>
      </c>
      <c r="C3517" s="13"/>
      <c r="D3517" s="14"/>
      <c r="E3517" s="12"/>
      <c r="F3517" s="12">
        <f t="shared" ref="F3517:G3517" si="711">SUM(F3512:F3516)</f>
        <v>3092</v>
      </c>
      <c r="G3517" s="12">
        <f t="shared" si="711"/>
        <v>420</v>
      </c>
      <c r="H3517" s="15">
        <f t="shared" si="699"/>
        <v>13.583441138421733</v>
      </c>
    </row>
    <row r="3518" spans="1:8" x14ac:dyDescent="0.2">
      <c r="B3518" s="8">
        <v>107657503</v>
      </c>
      <c r="C3518" s="9" t="s">
        <v>4485</v>
      </c>
      <c r="D3518" s="1" t="s">
        <v>4790</v>
      </c>
      <c r="E3518" s="8">
        <v>6932</v>
      </c>
      <c r="F3518" s="8">
        <v>555</v>
      </c>
      <c r="G3518" s="8">
        <v>177</v>
      </c>
      <c r="H3518" s="10">
        <f t="shared" si="699"/>
        <v>31.891891891891895</v>
      </c>
    </row>
    <row r="3519" spans="1:8" x14ac:dyDescent="0.2">
      <c r="B3519" s="8">
        <v>107657503</v>
      </c>
      <c r="C3519" s="9" t="s">
        <v>4485</v>
      </c>
      <c r="D3519" s="1" t="s">
        <v>3298</v>
      </c>
      <c r="E3519" s="8">
        <v>8102</v>
      </c>
      <c r="F3519" s="8">
        <v>438</v>
      </c>
      <c r="G3519" s="8">
        <v>147</v>
      </c>
      <c r="H3519" s="10">
        <f t="shared" si="699"/>
        <v>33.561643835616437</v>
      </c>
    </row>
    <row r="3520" spans="1:8" x14ac:dyDescent="0.2">
      <c r="B3520" s="8">
        <v>107657503</v>
      </c>
      <c r="C3520" s="9" t="s">
        <v>4485</v>
      </c>
      <c r="D3520" s="1" t="s">
        <v>3299</v>
      </c>
      <c r="E3520" s="8">
        <v>7978</v>
      </c>
      <c r="F3520" s="8">
        <v>310</v>
      </c>
      <c r="G3520" s="8">
        <v>130</v>
      </c>
      <c r="H3520" s="10">
        <f t="shared" si="699"/>
        <v>41.935483870967744</v>
      </c>
    </row>
    <row r="3521" spans="1:8" x14ac:dyDescent="0.2">
      <c r="B3521" s="8">
        <v>107657503</v>
      </c>
      <c r="C3521" s="9" t="s">
        <v>4485</v>
      </c>
      <c r="D3521" s="1" t="s">
        <v>3300</v>
      </c>
      <c r="E3521" s="8">
        <v>6191</v>
      </c>
      <c r="F3521" s="8">
        <v>647</v>
      </c>
      <c r="G3521" s="8">
        <v>192</v>
      </c>
      <c r="H3521" s="10">
        <f t="shared" si="699"/>
        <v>29.675425038639876</v>
      </c>
    </row>
    <row r="3522" spans="1:8" x14ac:dyDescent="0.2">
      <c r="A3522" s="11" t="s">
        <v>3301</v>
      </c>
      <c r="B3522" s="12">
        <f>SUBTOTAL(3,B3518:B3521)</f>
        <v>4</v>
      </c>
      <c r="C3522" s="13"/>
      <c r="D3522" s="14"/>
      <c r="E3522" s="12"/>
      <c r="F3522" s="12">
        <f t="shared" ref="F3522:G3522" si="712">SUM(F3518:F3521)</f>
        <v>1950</v>
      </c>
      <c r="G3522" s="12">
        <f t="shared" si="712"/>
        <v>646</v>
      </c>
      <c r="H3522" s="15">
        <f t="shared" si="699"/>
        <v>33.128205128205131</v>
      </c>
    </row>
    <row r="3523" spans="1:8" x14ac:dyDescent="0.2">
      <c r="B3523" s="8">
        <v>108077503</v>
      </c>
      <c r="C3523" s="9" t="s">
        <v>4486</v>
      </c>
      <c r="D3523" s="1" t="s">
        <v>2900</v>
      </c>
      <c r="E3523" s="8">
        <v>941</v>
      </c>
      <c r="F3523" s="8">
        <v>539</v>
      </c>
      <c r="G3523" s="8">
        <v>109</v>
      </c>
      <c r="H3523" s="10">
        <f t="shared" si="699"/>
        <v>20.222634508348794</v>
      </c>
    </row>
    <row r="3524" spans="1:8" x14ac:dyDescent="0.2">
      <c r="B3524" s="8">
        <v>108077503</v>
      </c>
      <c r="C3524" s="9" t="s">
        <v>4486</v>
      </c>
      <c r="D3524" s="1" t="s">
        <v>3302</v>
      </c>
      <c r="E3524" s="8">
        <v>936</v>
      </c>
      <c r="F3524" s="8">
        <v>367</v>
      </c>
      <c r="G3524" s="8">
        <v>89</v>
      </c>
      <c r="H3524" s="10">
        <f t="shared" ref="H3524:H3587" si="713">G3524/F3524*100</f>
        <v>24.250681198910083</v>
      </c>
    </row>
    <row r="3525" spans="1:8" x14ac:dyDescent="0.2">
      <c r="B3525" s="8">
        <v>108077503</v>
      </c>
      <c r="C3525" s="9" t="s">
        <v>4486</v>
      </c>
      <c r="D3525" s="1" t="s">
        <v>4791</v>
      </c>
      <c r="E3525" s="8">
        <v>8076</v>
      </c>
      <c r="F3525" s="8">
        <v>547</v>
      </c>
      <c r="G3525" s="8">
        <v>146</v>
      </c>
      <c r="H3525" s="10">
        <f t="shared" si="713"/>
        <v>26.691042047531994</v>
      </c>
    </row>
    <row r="3526" spans="1:8" x14ac:dyDescent="0.2">
      <c r="B3526" s="8">
        <v>108077503</v>
      </c>
      <c r="C3526" s="9" t="s">
        <v>4486</v>
      </c>
      <c r="D3526" s="1" t="s">
        <v>3303</v>
      </c>
      <c r="E3526" s="8">
        <v>5130</v>
      </c>
      <c r="F3526" s="8">
        <v>437</v>
      </c>
      <c r="G3526" s="8">
        <v>88</v>
      </c>
      <c r="H3526" s="10">
        <f t="shared" si="713"/>
        <v>20.137299771167047</v>
      </c>
    </row>
    <row r="3527" spans="1:8" x14ac:dyDescent="0.2">
      <c r="A3527" s="11" t="s">
        <v>3304</v>
      </c>
      <c r="B3527" s="12">
        <f>SUBTOTAL(3,B3523:B3526)</f>
        <v>4</v>
      </c>
      <c r="C3527" s="13"/>
      <c r="D3527" s="14"/>
      <c r="E3527" s="12"/>
      <c r="F3527" s="12">
        <f t="shared" ref="F3527:G3527" si="714">SUM(F3523:F3526)</f>
        <v>1890</v>
      </c>
      <c r="G3527" s="12">
        <f t="shared" si="714"/>
        <v>432</v>
      </c>
      <c r="H3527" s="15">
        <f t="shared" si="713"/>
        <v>22.857142857142858</v>
      </c>
    </row>
    <row r="3528" spans="1:8" x14ac:dyDescent="0.2">
      <c r="B3528" s="8">
        <v>112676703</v>
      </c>
      <c r="C3528" s="9" t="s">
        <v>4487</v>
      </c>
      <c r="D3528" s="1" t="s">
        <v>3305</v>
      </c>
      <c r="E3528" s="8">
        <v>4617</v>
      </c>
      <c r="F3528" s="8">
        <v>368</v>
      </c>
      <c r="G3528" s="8">
        <v>96</v>
      </c>
      <c r="H3528" s="10">
        <f t="shared" si="713"/>
        <v>26.086956521739129</v>
      </c>
    </row>
    <row r="3529" spans="1:8" x14ac:dyDescent="0.2">
      <c r="B3529" s="8">
        <v>112676703</v>
      </c>
      <c r="C3529" s="9" t="s">
        <v>4487</v>
      </c>
      <c r="D3529" s="1" t="s">
        <v>3306</v>
      </c>
      <c r="E3529" s="8">
        <v>4620</v>
      </c>
      <c r="F3529" s="8">
        <v>331</v>
      </c>
      <c r="G3529" s="8">
        <v>88</v>
      </c>
      <c r="H3529" s="10">
        <f t="shared" si="713"/>
        <v>26.586102719033235</v>
      </c>
    </row>
    <row r="3530" spans="1:8" x14ac:dyDescent="0.2">
      <c r="B3530" s="8">
        <v>112676703</v>
      </c>
      <c r="C3530" s="9" t="s">
        <v>4487</v>
      </c>
      <c r="D3530" s="1" t="s">
        <v>3307</v>
      </c>
      <c r="E3530" s="8">
        <v>312670019</v>
      </c>
      <c r="F3530" s="8">
        <v>101</v>
      </c>
      <c r="G3530" s="8">
        <v>4</v>
      </c>
      <c r="H3530" s="10">
        <f t="shared" si="713"/>
        <v>3.9603960396039604</v>
      </c>
    </row>
    <row r="3531" spans="1:8" x14ac:dyDescent="0.2">
      <c r="B3531" s="8">
        <v>112676703</v>
      </c>
      <c r="C3531" s="9" t="s">
        <v>4487</v>
      </c>
      <c r="D3531" s="1" t="s">
        <v>4662</v>
      </c>
      <c r="E3531" s="8">
        <v>4623</v>
      </c>
      <c r="F3531" s="8">
        <v>1076</v>
      </c>
      <c r="G3531" s="8">
        <v>190</v>
      </c>
      <c r="H3531" s="10">
        <f t="shared" si="713"/>
        <v>17.657992565055764</v>
      </c>
    </row>
    <row r="3532" spans="1:8" x14ac:dyDescent="0.2">
      <c r="B3532" s="8">
        <v>112676703</v>
      </c>
      <c r="C3532" s="9" t="s">
        <v>4487</v>
      </c>
      <c r="D3532" s="1" t="s">
        <v>3308</v>
      </c>
      <c r="E3532" s="8">
        <v>4622</v>
      </c>
      <c r="F3532" s="8">
        <v>642</v>
      </c>
      <c r="G3532" s="8">
        <v>135</v>
      </c>
      <c r="H3532" s="10">
        <f t="shared" si="713"/>
        <v>21.028037383177569</v>
      </c>
    </row>
    <row r="3533" spans="1:8" x14ac:dyDescent="0.2">
      <c r="B3533" s="8">
        <v>112676703</v>
      </c>
      <c r="C3533" s="9" t="s">
        <v>4487</v>
      </c>
      <c r="D3533" s="1" t="s">
        <v>3309</v>
      </c>
      <c r="E3533" s="8">
        <v>6725</v>
      </c>
      <c r="F3533" s="8">
        <v>588</v>
      </c>
      <c r="G3533" s="8">
        <v>119</v>
      </c>
      <c r="H3533" s="10">
        <f t="shared" si="713"/>
        <v>20.238095238095237</v>
      </c>
    </row>
    <row r="3534" spans="1:8" x14ac:dyDescent="0.2">
      <c r="B3534" s="8">
        <v>112676703</v>
      </c>
      <c r="C3534" s="9" t="s">
        <v>4487</v>
      </c>
      <c r="D3534" s="1" t="s">
        <v>3310</v>
      </c>
      <c r="E3534" s="8">
        <v>4618</v>
      </c>
      <c r="F3534" s="8">
        <v>571</v>
      </c>
      <c r="G3534" s="8">
        <v>155</v>
      </c>
      <c r="H3534" s="10">
        <f t="shared" si="713"/>
        <v>27.145359019264447</v>
      </c>
    </row>
    <row r="3535" spans="1:8" x14ac:dyDescent="0.2">
      <c r="A3535" s="11" t="s">
        <v>3311</v>
      </c>
      <c r="B3535" s="12">
        <f>SUBTOTAL(3,B3528:B3534)</f>
        <v>7</v>
      </c>
      <c r="C3535" s="13"/>
      <c r="D3535" s="14"/>
      <c r="E3535" s="12"/>
      <c r="F3535" s="12">
        <f t="shared" ref="F3535:G3535" si="715">SUM(F3528:F3534)</f>
        <v>3677</v>
      </c>
      <c r="G3535" s="12">
        <f t="shared" si="715"/>
        <v>787</v>
      </c>
      <c r="H3535" s="15">
        <f t="shared" si="713"/>
        <v>21.403317922219202</v>
      </c>
    </row>
    <row r="3536" spans="1:8" x14ac:dyDescent="0.2">
      <c r="B3536" s="8">
        <v>123467303</v>
      </c>
      <c r="C3536" s="9" t="s">
        <v>4488</v>
      </c>
      <c r="D3536" s="1" t="s">
        <v>3312</v>
      </c>
      <c r="E3536" s="8">
        <v>7321</v>
      </c>
      <c r="F3536" s="8">
        <v>323</v>
      </c>
      <c r="G3536" s="8">
        <v>29</v>
      </c>
      <c r="H3536" s="10">
        <f t="shared" si="713"/>
        <v>8.9783281733746119</v>
      </c>
    </row>
    <row r="3537" spans="1:8" x14ac:dyDescent="0.2">
      <c r="B3537" s="8">
        <v>123467303</v>
      </c>
      <c r="C3537" s="9" t="s">
        <v>4488</v>
      </c>
      <c r="D3537" s="1" t="s">
        <v>4792</v>
      </c>
      <c r="E3537" s="8">
        <v>7940</v>
      </c>
      <c r="F3537" s="8">
        <v>501</v>
      </c>
      <c r="G3537" s="8">
        <v>36</v>
      </c>
      <c r="H3537" s="10">
        <f t="shared" si="713"/>
        <v>7.1856287425149699</v>
      </c>
    </row>
    <row r="3538" spans="1:8" x14ac:dyDescent="0.2">
      <c r="B3538" s="8">
        <v>123467303</v>
      </c>
      <c r="C3538" s="9" t="s">
        <v>4488</v>
      </c>
      <c r="D3538" s="1" t="s">
        <v>3313</v>
      </c>
      <c r="E3538" s="8">
        <v>3358</v>
      </c>
      <c r="F3538" s="8">
        <v>301</v>
      </c>
      <c r="G3538" s="8">
        <v>29</v>
      </c>
      <c r="H3538" s="10">
        <f t="shared" si="713"/>
        <v>9.6345514950166127</v>
      </c>
    </row>
    <row r="3539" spans="1:8" x14ac:dyDescent="0.2">
      <c r="B3539" s="8">
        <v>123467303</v>
      </c>
      <c r="C3539" s="9" t="s">
        <v>4488</v>
      </c>
      <c r="D3539" s="1" t="s">
        <v>3314</v>
      </c>
      <c r="E3539" s="8">
        <v>4809</v>
      </c>
      <c r="F3539" s="8">
        <v>475</v>
      </c>
      <c r="G3539" s="8">
        <v>44</v>
      </c>
      <c r="H3539" s="10">
        <f t="shared" si="713"/>
        <v>9.2631578947368425</v>
      </c>
    </row>
    <row r="3540" spans="1:8" x14ac:dyDescent="0.2">
      <c r="B3540" s="8">
        <v>123467303</v>
      </c>
      <c r="C3540" s="9" t="s">
        <v>4488</v>
      </c>
      <c r="D3540" s="1" t="s">
        <v>3315</v>
      </c>
      <c r="E3540" s="8">
        <v>3364</v>
      </c>
      <c r="F3540" s="8">
        <v>386</v>
      </c>
      <c r="G3540" s="8">
        <v>107</v>
      </c>
      <c r="H3540" s="10">
        <f t="shared" si="713"/>
        <v>27.720207253886009</v>
      </c>
    </row>
    <row r="3541" spans="1:8" x14ac:dyDescent="0.2">
      <c r="B3541" s="8">
        <v>123467303</v>
      </c>
      <c r="C3541" s="9" t="s">
        <v>4488</v>
      </c>
      <c r="D3541" s="1" t="s">
        <v>3316</v>
      </c>
      <c r="E3541" s="8">
        <v>7458</v>
      </c>
      <c r="F3541" s="8">
        <v>91</v>
      </c>
      <c r="G3541" s="8">
        <v>30</v>
      </c>
      <c r="H3541" s="10">
        <f t="shared" si="713"/>
        <v>32.967032967032964</v>
      </c>
    </row>
    <row r="3542" spans="1:8" x14ac:dyDescent="0.2">
      <c r="B3542" s="8">
        <v>123467303</v>
      </c>
      <c r="C3542" s="9" t="s">
        <v>4488</v>
      </c>
      <c r="D3542" s="1" t="s">
        <v>3317</v>
      </c>
      <c r="E3542" s="8">
        <v>3365</v>
      </c>
      <c r="F3542" s="8">
        <v>657</v>
      </c>
      <c r="G3542" s="8">
        <v>58</v>
      </c>
      <c r="H3542" s="10">
        <f t="shared" si="713"/>
        <v>8.8280060882800608</v>
      </c>
    </row>
    <row r="3543" spans="1:8" x14ac:dyDescent="0.2">
      <c r="B3543" s="8">
        <v>123467303</v>
      </c>
      <c r="C3543" s="9" t="s">
        <v>4488</v>
      </c>
      <c r="D3543" s="1" t="s">
        <v>3318</v>
      </c>
      <c r="E3543" s="8">
        <v>7599</v>
      </c>
      <c r="F3543" s="8">
        <v>595</v>
      </c>
      <c r="G3543" s="8">
        <v>40</v>
      </c>
      <c r="H3543" s="10">
        <f t="shared" si="713"/>
        <v>6.7226890756302522</v>
      </c>
    </row>
    <row r="3544" spans="1:8" x14ac:dyDescent="0.2">
      <c r="B3544" s="8">
        <v>123467303</v>
      </c>
      <c r="C3544" s="9" t="s">
        <v>4488</v>
      </c>
      <c r="D3544" s="1" t="s">
        <v>3319</v>
      </c>
      <c r="E3544" s="8">
        <v>7817</v>
      </c>
      <c r="F3544" s="8">
        <v>1912</v>
      </c>
      <c r="G3544" s="8">
        <v>155</v>
      </c>
      <c r="H3544" s="10">
        <f t="shared" si="713"/>
        <v>8.1066945606694549</v>
      </c>
    </row>
    <row r="3545" spans="1:8" x14ac:dyDescent="0.2">
      <c r="B3545" s="8">
        <v>123467303</v>
      </c>
      <c r="C3545" s="9" t="s">
        <v>4488</v>
      </c>
      <c r="D3545" s="1" t="s">
        <v>3320</v>
      </c>
      <c r="E3545" s="8">
        <v>3367</v>
      </c>
      <c r="F3545" s="8">
        <v>1544</v>
      </c>
      <c r="G3545" s="8">
        <v>138</v>
      </c>
      <c r="H3545" s="10">
        <f t="shared" si="713"/>
        <v>8.937823834196891</v>
      </c>
    </row>
    <row r="3546" spans="1:8" x14ac:dyDescent="0.2">
      <c r="B3546" s="8">
        <v>123467303</v>
      </c>
      <c r="C3546" s="9" t="s">
        <v>4488</v>
      </c>
      <c r="D3546" s="1" t="s">
        <v>4793</v>
      </c>
      <c r="E3546" s="8">
        <v>7763</v>
      </c>
      <c r="F3546" s="8">
        <v>438</v>
      </c>
      <c r="G3546" s="8">
        <v>21</v>
      </c>
      <c r="H3546" s="10">
        <f t="shared" si="713"/>
        <v>4.7945205479452051</v>
      </c>
    </row>
    <row r="3547" spans="1:8" x14ac:dyDescent="0.2">
      <c r="A3547" s="11" t="s">
        <v>3321</v>
      </c>
      <c r="B3547" s="12">
        <f>SUBTOTAL(3,B3536:B3546)</f>
        <v>11</v>
      </c>
      <c r="C3547" s="13"/>
      <c r="D3547" s="14"/>
      <c r="E3547" s="12"/>
      <c r="F3547" s="12">
        <f t="shared" ref="F3547:G3547" si="716">SUM(F3536:F3546)</f>
        <v>7223</v>
      </c>
      <c r="G3547" s="12">
        <f t="shared" si="716"/>
        <v>687</v>
      </c>
      <c r="H3547" s="15">
        <f t="shared" si="713"/>
        <v>9.511283400249205</v>
      </c>
    </row>
    <row r="3548" spans="1:8" x14ac:dyDescent="0.2">
      <c r="B3548" s="8">
        <v>125238502</v>
      </c>
      <c r="C3548" s="9" t="s">
        <v>4489</v>
      </c>
      <c r="D3548" s="1" t="s">
        <v>3322</v>
      </c>
      <c r="E3548" s="8">
        <v>1949</v>
      </c>
      <c r="F3548" s="8">
        <v>847</v>
      </c>
      <c r="G3548" s="8">
        <v>76</v>
      </c>
      <c r="H3548" s="10">
        <f t="shared" si="713"/>
        <v>8.9728453364816989</v>
      </c>
    </row>
    <row r="3549" spans="1:8" x14ac:dyDescent="0.2">
      <c r="B3549" s="8">
        <v>125238502</v>
      </c>
      <c r="C3549" s="9" t="s">
        <v>4489</v>
      </c>
      <c r="D3549" s="1" t="s">
        <v>3323</v>
      </c>
      <c r="E3549" s="8">
        <v>6518</v>
      </c>
      <c r="F3549" s="8">
        <v>628</v>
      </c>
      <c r="G3549" s="8">
        <v>72</v>
      </c>
      <c r="H3549" s="10">
        <f t="shared" si="713"/>
        <v>11.464968152866243</v>
      </c>
    </row>
    <row r="3550" spans="1:8" x14ac:dyDescent="0.2">
      <c r="B3550" s="8">
        <v>125238502</v>
      </c>
      <c r="C3550" s="9" t="s">
        <v>4489</v>
      </c>
      <c r="D3550" s="1" t="s">
        <v>3324</v>
      </c>
      <c r="E3550" s="8">
        <v>6519</v>
      </c>
      <c r="F3550" s="8">
        <v>640</v>
      </c>
      <c r="G3550" s="8">
        <v>33</v>
      </c>
      <c r="H3550" s="10">
        <f t="shared" si="713"/>
        <v>5.15625</v>
      </c>
    </row>
    <row r="3551" spans="1:8" x14ac:dyDescent="0.2">
      <c r="B3551" s="8">
        <v>125238502</v>
      </c>
      <c r="C3551" s="9" t="s">
        <v>4489</v>
      </c>
      <c r="D3551" s="1" t="s">
        <v>3325</v>
      </c>
      <c r="E3551" s="8">
        <v>1950</v>
      </c>
      <c r="F3551" s="8">
        <v>1221</v>
      </c>
      <c r="G3551" s="8">
        <v>88</v>
      </c>
      <c r="H3551" s="10">
        <f t="shared" si="713"/>
        <v>7.2072072072072073</v>
      </c>
    </row>
    <row r="3552" spans="1:8" x14ac:dyDescent="0.2">
      <c r="B3552" s="8">
        <v>125238502</v>
      </c>
      <c r="C3552" s="9" t="s">
        <v>4489</v>
      </c>
      <c r="D3552" s="1" t="s">
        <v>3326</v>
      </c>
      <c r="E3552" s="8">
        <v>8134</v>
      </c>
      <c r="F3552" s="8">
        <v>290</v>
      </c>
      <c r="G3552" s="8">
        <v>27</v>
      </c>
      <c r="H3552" s="10">
        <f t="shared" si="713"/>
        <v>9.3103448275862082</v>
      </c>
    </row>
    <row r="3553" spans="1:8" x14ac:dyDescent="0.2">
      <c r="A3553" s="11" t="s">
        <v>3327</v>
      </c>
      <c r="B3553" s="12">
        <f>SUBTOTAL(3,B3548:B3552)</f>
        <v>5</v>
      </c>
      <c r="C3553" s="13"/>
      <c r="D3553" s="14"/>
      <c r="E3553" s="12"/>
      <c r="F3553" s="12">
        <f t="shared" ref="F3553:G3553" si="717">SUM(F3548:F3552)</f>
        <v>3626</v>
      </c>
      <c r="G3553" s="12">
        <f t="shared" si="717"/>
        <v>296</v>
      </c>
      <c r="H3553" s="15">
        <f t="shared" si="713"/>
        <v>8.1632653061224492</v>
      </c>
    </row>
    <row r="3554" spans="1:8" x14ac:dyDescent="0.2">
      <c r="B3554" s="8">
        <v>123467203</v>
      </c>
      <c r="C3554" s="9" t="s">
        <v>4490</v>
      </c>
      <c r="D3554" s="1" t="s">
        <v>3328</v>
      </c>
      <c r="E3554" s="8">
        <v>3376</v>
      </c>
      <c r="F3554" s="8">
        <v>627</v>
      </c>
      <c r="G3554" s="8">
        <v>52</v>
      </c>
      <c r="H3554" s="10">
        <f t="shared" si="713"/>
        <v>8.2934609250398719</v>
      </c>
    </row>
    <row r="3555" spans="1:8" x14ac:dyDescent="0.2">
      <c r="B3555" s="8">
        <v>123467203</v>
      </c>
      <c r="C3555" s="9" t="s">
        <v>4490</v>
      </c>
      <c r="D3555" s="1" t="s">
        <v>3329</v>
      </c>
      <c r="E3555" s="8">
        <v>3368</v>
      </c>
      <c r="F3555" s="8">
        <v>386</v>
      </c>
      <c r="G3555" s="8">
        <v>27</v>
      </c>
      <c r="H3555" s="10">
        <f t="shared" si="713"/>
        <v>6.9948186528497409</v>
      </c>
    </row>
    <row r="3556" spans="1:8" x14ac:dyDescent="0.2">
      <c r="B3556" s="8">
        <v>123467203</v>
      </c>
      <c r="C3556" s="9" t="s">
        <v>4490</v>
      </c>
      <c r="D3556" s="1" t="s">
        <v>3330</v>
      </c>
      <c r="E3556" s="8">
        <v>3370</v>
      </c>
      <c r="F3556" s="8">
        <v>723</v>
      </c>
      <c r="G3556" s="8">
        <v>68</v>
      </c>
      <c r="H3556" s="10">
        <f t="shared" si="713"/>
        <v>9.4052558782849243</v>
      </c>
    </row>
    <row r="3557" spans="1:8" x14ac:dyDescent="0.2">
      <c r="B3557" s="8">
        <v>123467203</v>
      </c>
      <c r="C3557" s="9" t="s">
        <v>4490</v>
      </c>
      <c r="D3557" s="1" t="s">
        <v>3331</v>
      </c>
      <c r="E3557" s="8">
        <v>3375</v>
      </c>
      <c r="F3557" s="8">
        <v>505</v>
      </c>
      <c r="G3557" s="8">
        <v>49</v>
      </c>
      <c r="H3557" s="10">
        <f t="shared" si="713"/>
        <v>9.7029702970297027</v>
      </c>
    </row>
    <row r="3558" spans="1:8" x14ac:dyDescent="0.2">
      <c r="A3558" s="17" t="s">
        <v>3332</v>
      </c>
      <c r="B3558" s="18">
        <f>SUBTOTAL(3,B3554:B3557)</f>
        <v>4</v>
      </c>
      <c r="C3558" s="19"/>
      <c r="D3558" s="20"/>
      <c r="E3558" s="18"/>
      <c r="F3558" s="18">
        <f>SUM(F3554:F3557)</f>
        <v>2241</v>
      </c>
      <c r="G3558" s="18">
        <f>SUM(G3554:G3557)</f>
        <v>196</v>
      </c>
      <c r="H3558" s="15">
        <f t="shared" si="713"/>
        <v>8.7460954930834447</v>
      </c>
    </row>
    <row r="3559" spans="1:8" x14ac:dyDescent="0.2">
      <c r="B3559" s="8">
        <v>221137902</v>
      </c>
      <c r="C3559" s="9" t="s">
        <v>3333</v>
      </c>
      <c r="D3559" s="1" t="s">
        <v>3333</v>
      </c>
      <c r="E3559" s="8">
        <v>221137902</v>
      </c>
      <c r="F3559" s="8">
        <v>84</v>
      </c>
      <c r="G3559" s="8">
        <v>10</v>
      </c>
      <c r="H3559" s="10">
        <f t="shared" si="713"/>
        <v>11.904761904761903</v>
      </c>
    </row>
    <row r="3560" spans="1:8" x14ac:dyDescent="0.2">
      <c r="A3560" s="11" t="s">
        <v>3334</v>
      </c>
      <c r="B3560" s="12">
        <f>SUBTOTAL(3,B3559:B3559)</f>
        <v>1</v>
      </c>
      <c r="C3560" s="13"/>
      <c r="D3560" s="14"/>
      <c r="E3560" s="12"/>
      <c r="F3560" s="12">
        <f t="shared" ref="F3560:G3560" si="718">SUM(F3559)</f>
        <v>84</v>
      </c>
      <c r="G3560" s="12">
        <f t="shared" si="718"/>
        <v>10</v>
      </c>
      <c r="H3560" s="15">
        <f t="shared" si="713"/>
        <v>11.904761904761903</v>
      </c>
    </row>
    <row r="3561" spans="1:8" x14ac:dyDescent="0.2">
      <c r="B3561" s="8">
        <v>224157202</v>
      </c>
      <c r="C3561" s="9" t="s">
        <v>3335</v>
      </c>
      <c r="D3561" s="1" t="s">
        <v>3335</v>
      </c>
      <c r="E3561" s="8">
        <v>224157202</v>
      </c>
      <c r="F3561" s="8">
        <v>342</v>
      </c>
      <c r="G3561" s="8">
        <v>8</v>
      </c>
      <c r="H3561" s="10">
        <f t="shared" si="713"/>
        <v>2.3391812865497075</v>
      </c>
    </row>
    <row r="3562" spans="1:8" x14ac:dyDescent="0.2">
      <c r="A3562" s="11" t="s">
        <v>3336</v>
      </c>
      <c r="B3562" s="12">
        <f>SUBTOTAL(3,B3561:B3561)</f>
        <v>1</v>
      </c>
      <c r="C3562" s="13"/>
      <c r="D3562" s="14"/>
      <c r="E3562" s="12"/>
      <c r="F3562" s="12">
        <f t="shared" ref="F3562:G3562" si="719">SUM(F3561)</f>
        <v>342</v>
      </c>
      <c r="G3562" s="12">
        <f t="shared" si="719"/>
        <v>8</v>
      </c>
      <c r="H3562" s="15">
        <f t="shared" si="713"/>
        <v>2.3391812865497075</v>
      </c>
    </row>
    <row r="3563" spans="1:8" x14ac:dyDescent="0.2">
      <c r="B3563" s="8">
        <v>203025345</v>
      </c>
      <c r="C3563" s="9" t="s">
        <v>3337</v>
      </c>
      <c r="D3563" s="1" t="s">
        <v>3335</v>
      </c>
      <c r="E3563" s="8">
        <v>203025345</v>
      </c>
      <c r="F3563" s="8">
        <v>148</v>
      </c>
      <c r="G3563" s="8">
        <v>38</v>
      </c>
      <c r="H3563" s="10">
        <f t="shared" si="713"/>
        <v>25.675675675675674</v>
      </c>
    </row>
    <row r="3564" spans="1:8" x14ac:dyDescent="0.2">
      <c r="A3564" s="11" t="s">
        <v>3338</v>
      </c>
      <c r="B3564" s="12">
        <f>SUBTOTAL(3,B3563:B3563)</f>
        <v>1</v>
      </c>
      <c r="C3564" s="13"/>
      <c r="D3564" s="14"/>
      <c r="E3564" s="12"/>
      <c r="F3564" s="12">
        <f t="shared" ref="F3564:G3564" si="720">SUM(F3563)</f>
        <v>148</v>
      </c>
      <c r="G3564" s="12">
        <f t="shared" si="720"/>
        <v>38</v>
      </c>
      <c r="H3564" s="15">
        <f t="shared" si="713"/>
        <v>25.675675675675674</v>
      </c>
    </row>
    <row r="3565" spans="1:8" x14ac:dyDescent="0.2">
      <c r="B3565" s="8">
        <v>229547202</v>
      </c>
      <c r="C3565" s="9" t="s">
        <v>3339</v>
      </c>
      <c r="D3565" s="1" t="s">
        <v>3339</v>
      </c>
      <c r="E3565" s="8">
        <v>229547202</v>
      </c>
      <c r="F3565" s="8">
        <v>136</v>
      </c>
      <c r="G3565" s="8">
        <v>10</v>
      </c>
      <c r="H3565" s="10">
        <f t="shared" si="713"/>
        <v>7.3529411764705888</v>
      </c>
    </row>
    <row r="3566" spans="1:8" x14ac:dyDescent="0.2">
      <c r="A3566" s="11" t="s">
        <v>3340</v>
      </c>
      <c r="B3566" s="12">
        <f>SUBTOTAL(3,B3565:B3565)</f>
        <v>1</v>
      </c>
      <c r="C3566" s="13"/>
      <c r="D3566" s="14"/>
      <c r="E3566" s="12"/>
      <c r="F3566" s="12">
        <f t="shared" ref="F3566:G3566" si="721">SUM(F3565)</f>
        <v>136</v>
      </c>
      <c r="G3566" s="12">
        <f t="shared" si="721"/>
        <v>10</v>
      </c>
      <c r="H3566" s="15">
        <f t="shared" si="713"/>
        <v>7.3529411764705888</v>
      </c>
    </row>
    <row r="3567" spans="1:8" x14ac:dyDescent="0.2">
      <c r="B3567" s="8">
        <v>208117205</v>
      </c>
      <c r="C3567" s="9" t="s">
        <v>3341</v>
      </c>
      <c r="D3567" s="1" t="s">
        <v>3341</v>
      </c>
      <c r="E3567" s="8">
        <v>208117205</v>
      </c>
      <c r="F3567" s="8">
        <v>165</v>
      </c>
      <c r="G3567" s="8">
        <v>27</v>
      </c>
      <c r="H3567" s="10">
        <f t="shared" si="713"/>
        <v>16.363636363636363</v>
      </c>
    </row>
    <row r="3568" spans="1:8" x14ac:dyDescent="0.2">
      <c r="A3568" s="11" t="s">
        <v>3342</v>
      </c>
      <c r="B3568" s="12">
        <f>SUBTOTAL(3,B3567:B3567)</f>
        <v>1</v>
      </c>
      <c r="C3568" s="13"/>
      <c r="D3568" s="14"/>
      <c r="E3568" s="12"/>
      <c r="F3568" s="12">
        <f t="shared" ref="F3568:G3568" si="722">SUM(F3567)</f>
        <v>165</v>
      </c>
      <c r="G3568" s="12">
        <f t="shared" si="722"/>
        <v>27</v>
      </c>
      <c r="H3568" s="15">
        <f t="shared" si="713"/>
        <v>16.363636363636363</v>
      </c>
    </row>
    <row r="3569" spans="1:8" x14ac:dyDescent="0.2">
      <c r="B3569" s="8">
        <v>212287003</v>
      </c>
      <c r="C3569" s="9" t="s">
        <v>3343</v>
      </c>
      <c r="D3569" s="1" t="s">
        <v>3343</v>
      </c>
      <c r="E3569" s="8">
        <v>212287003</v>
      </c>
      <c r="F3569" s="8">
        <v>133</v>
      </c>
      <c r="G3569" s="8">
        <v>13</v>
      </c>
      <c r="H3569" s="10">
        <f t="shared" si="713"/>
        <v>9.7744360902255636</v>
      </c>
    </row>
    <row r="3570" spans="1:8" x14ac:dyDescent="0.2">
      <c r="A3570" s="11" t="s">
        <v>3344</v>
      </c>
      <c r="B3570" s="12">
        <f>SUBTOTAL(3,B3569:B3569)</f>
        <v>1</v>
      </c>
      <c r="C3570" s="13"/>
      <c r="D3570" s="14"/>
      <c r="E3570" s="12"/>
      <c r="F3570" s="12">
        <f t="shared" ref="F3570:G3570" si="723">SUM(F3569)</f>
        <v>133</v>
      </c>
      <c r="G3570" s="12">
        <f t="shared" si="723"/>
        <v>13</v>
      </c>
      <c r="H3570" s="15">
        <f t="shared" si="713"/>
        <v>9.7744360902255636</v>
      </c>
    </row>
    <row r="3571" spans="1:8" x14ac:dyDescent="0.2">
      <c r="B3571" s="8">
        <v>221397202</v>
      </c>
      <c r="C3571" s="9" t="s">
        <v>3345</v>
      </c>
      <c r="D3571" s="1" t="s">
        <v>3345</v>
      </c>
      <c r="E3571" s="8">
        <v>221397202</v>
      </c>
      <c r="F3571" s="8">
        <v>294</v>
      </c>
      <c r="G3571" s="8">
        <v>13</v>
      </c>
      <c r="H3571" s="10">
        <f t="shared" si="713"/>
        <v>4.4217687074829932</v>
      </c>
    </row>
    <row r="3572" spans="1:8" x14ac:dyDescent="0.2">
      <c r="A3572" s="11" t="s">
        <v>3346</v>
      </c>
      <c r="B3572" s="12">
        <f>SUBTOTAL(3,B3571:B3571)</f>
        <v>1</v>
      </c>
      <c r="C3572" s="13"/>
      <c r="D3572" s="14"/>
      <c r="E3572" s="12"/>
      <c r="F3572" s="12">
        <f t="shared" ref="F3572:G3572" si="724">SUM(F3571)</f>
        <v>294</v>
      </c>
      <c r="G3572" s="12">
        <f t="shared" si="724"/>
        <v>13</v>
      </c>
      <c r="H3572" s="15">
        <f t="shared" si="713"/>
        <v>4.4217687074829932</v>
      </c>
    </row>
    <row r="3573" spans="1:8" x14ac:dyDescent="0.2">
      <c r="B3573" s="8">
        <v>203025525</v>
      </c>
      <c r="C3573" s="9" t="s">
        <v>3347</v>
      </c>
      <c r="D3573" s="1" t="s">
        <v>3347</v>
      </c>
      <c r="E3573" s="8">
        <v>203025525</v>
      </c>
      <c r="F3573" s="8">
        <v>130</v>
      </c>
      <c r="G3573" s="8">
        <v>13</v>
      </c>
      <c r="H3573" s="10">
        <f t="shared" si="713"/>
        <v>10</v>
      </c>
    </row>
    <row r="3574" spans="1:8" x14ac:dyDescent="0.2">
      <c r="A3574" s="11" t="s">
        <v>3348</v>
      </c>
      <c r="B3574" s="12">
        <f>SUBTOTAL(3,B3573:B3573)</f>
        <v>1</v>
      </c>
      <c r="C3574" s="13"/>
      <c r="D3574" s="14"/>
      <c r="E3574" s="12"/>
      <c r="F3574" s="12">
        <f t="shared" ref="F3574:G3574" si="725">SUM(F3573)</f>
        <v>130</v>
      </c>
      <c r="G3574" s="12">
        <f t="shared" si="725"/>
        <v>13</v>
      </c>
      <c r="H3574" s="15">
        <f t="shared" si="713"/>
        <v>10</v>
      </c>
    </row>
    <row r="3575" spans="1:8" x14ac:dyDescent="0.2">
      <c r="B3575" s="8">
        <v>213367102</v>
      </c>
      <c r="C3575" s="9" t="s">
        <v>3347</v>
      </c>
      <c r="D3575" s="1" t="s">
        <v>3347</v>
      </c>
      <c r="E3575" s="8">
        <v>213367102</v>
      </c>
      <c r="F3575" s="8">
        <v>194</v>
      </c>
      <c r="G3575" s="8">
        <v>3</v>
      </c>
      <c r="H3575" s="10">
        <f t="shared" si="713"/>
        <v>1.5463917525773196</v>
      </c>
    </row>
    <row r="3576" spans="1:8" x14ac:dyDescent="0.2">
      <c r="A3576" s="11" t="s">
        <v>3349</v>
      </c>
      <c r="B3576" s="12">
        <f>SUBTOTAL(3,B3575:B3575)</f>
        <v>1</v>
      </c>
      <c r="C3576" s="13"/>
      <c r="D3576" s="14"/>
      <c r="E3576" s="12"/>
      <c r="F3576" s="12">
        <f t="shared" ref="F3576:G3576" si="726">SUM(F3575)</f>
        <v>194</v>
      </c>
      <c r="G3576" s="12">
        <f t="shared" si="726"/>
        <v>3</v>
      </c>
      <c r="H3576" s="15">
        <f t="shared" si="713"/>
        <v>1.5463917525773196</v>
      </c>
    </row>
    <row r="3577" spans="1:8" x14ac:dyDescent="0.2">
      <c r="B3577" s="8">
        <v>203025685</v>
      </c>
      <c r="C3577" s="9" t="s">
        <v>3350</v>
      </c>
      <c r="D3577" s="1" t="s">
        <v>3350</v>
      </c>
      <c r="E3577" s="8">
        <v>203025685</v>
      </c>
      <c r="F3577" s="8">
        <v>164</v>
      </c>
      <c r="G3577" s="8">
        <v>13</v>
      </c>
      <c r="H3577" s="10">
        <f t="shared" si="713"/>
        <v>7.9268292682926829</v>
      </c>
    </row>
    <row r="3578" spans="1:8" x14ac:dyDescent="0.2">
      <c r="A3578" s="11" t="s">
        <v>3351</v>
      </c>
      <c r="B3578" s="12">
        <f>SUBTOTAL(3,B3577:B3577)</f>
        <v>1</v>
      </c>
      <c r="C3578" s="13"/>
      <c r="D3578" s="14"/>
      <c r="E3578" s="12"/>
      <c r="F3578" s="12">
        <f t="shared" ref="F3578:G3578" si="727">SUM(F3577)</f>
        <v>164</v>
      </c>
      <c r="G3578" s="12">
        <f t="shared" si="727"/>
        <v>13</v>
      </c>
      <c r="H3578" s="15">
        <f t="shared" si="713"/>
        <v>7.9268292682926829</v>
      </c>
    </row>
    <row r="3579" spans="1:8" x14ac:dyDescent="0.2">
      <c r="B3579" s="8">
        <v>224157102</v>
      </c>
      <c r="C3579" s="9" t="s">
        <v>3352</v>
      </c>
      <c r="D3579" s="1" t="s">
        <v>3353</v>
      </c>
      <c r="E3579" s="8">
        <v>224157102</v>
      </c>
      <c r="F3579" s="8">
        <v>172</v>
      </c>
      <c r="G3579" s="8">
        <v>6</v>
      </c>
      <c r="H3579" s="10">
        <f t="shared" si="713"/>
        <v>3.4883720930232558</v>
      </c>
    </row>
    <row r="3580" spans="1:8" x14ac:dyDescent="0.2">
      <c r="A3580" s="11" t="s">
        <v>3354</v>
      </c>
      <c r="B3580" s="12">
        <f>SUBTOTAL(3,B3579:B3579)</f>
        <v>1</v>
      </c>
      <c r="C3580" s="13"/>
      <c r="D3580" s="14"/>
      <c r="E3580" s="12"/>
      <c r="F3580" s="12">
        <f t="shared" ref="F3580:G3580" si="728">SUM(F3579)</f>
        <v>172</v>
      </c>
      <c r="G3580" s="12">
        <f t="shared" si="728"/>
        <v>6</v>
      </c>
      <c r="H3580" s="15">
        <f t="shared" si="713"/>
        <v>3.4883720930232558</v>
      </c>
    </row>
    <row r="3581" spans="1:8" x14ac:dyDescent="0.2">
      <c r="B3581" s="8">
        <v>208117405</v>
      </c>
      <c r="C3581" s="9" t="s">
        <v>3355</v>
      </c>
      <c r="D3581" s="1" t="s">
        <v>3356</v>
      </c>
      <c r="E3581" s="8">
        <v>5000001582</v>
      </c>
      <c r="F3581" s="8">
        <v>91</v>
      </c>
      <c r="G3581" s="8">
        <v>2</v>
      </c>
      <c r="H3581" s="10">
        <f t="shared" si="713"/>
        <v>2.197802197802198</v>
      </c>
    </row>
    <row r="3582" spans="1:8" x14ac:dyDescent="0.2">
      <c r="A3582" s="11" t="s">
        <v>3357</v>
      </c>
      <c r="B3582" s="12">
        <f>SUBTOTAL(3,B3581:B3581)</f>
        <v>1</v>
      </c>
      <c r="C3582" s="13"/>
      <c r="D3582" s="14"/>
      <c r="E3582" s="12"/>
      <c r="F3582" s="12">
        <f t="shared" ref="F3582:G3582" si="729">SUM(F3581)</f>
        <v>91</v>
      </c>
      <c r="G3582" s="12">
        <f t="shared" si="729"/>
        <v>2</v>
      </c>
      <c r="H3582" s="15">
        <f t="shared" si="713"/>
        <v>2.197802197802198</v>
      </c>
    </row>
    <row r="3583" spans="1:8" x14ac:dyDescent="0.2">
      <c r="B3583" s="8">
        <v>208117305</v>
      </c>
      <c r="C3583" s="9" t="s">
        <v>4794</v>
      </c>
      <c r="D3583" s="1" t="s">
        <v>4794</v>
      </c>
      <c r="E3583" s="8">
        <v>208117305</v>
      </c>
      <c r="F3583" s="8">
        <v>250</v>
      </c>
      <c r="G3583" s="8">
        <v>44</v>
      </c>
      <c r="H3583" s="10">
        <f t="shared" si="713"/>
        <v>17.599999999999998</v>
      </c>
    </row>
    <row r="3584" spans="1:8" x14ac:dyDescent="0.2">
      <c r="A3584" s="11" t="s">
        <v>3358</v>
      </c>
      <c r="B3584" s="12">
        <f>SUBTOTAL(3,B3583:B3583)</f>
        <v>1</v>
      </c>
      <c r="C3584" s="13"/>
      <c r="D3584" s="14"/>
      <c r="E3584" s="12"/>
      <c r="F3584" s="12">
        <f t="shared" ref="F3584:G3584" si="730">SUM(F3583)</f>
        <v>250</v>
      </c>
      <c r="G3584" s="12">
        <f t="shared" si="730"/>
        <v>44</v>
      </c>
      <c r="H3584" s="15">
        <f t="shared" si="713"/>
        <v>17.599999999999998</v>
      </c>
    </row>
    <row r="3585" spans="1:8" x14ac:dyDescent="0.2">
      <c r="B3585" s="8">
        <v>202027885</v>
      </c>
      <c r="C3585" s="9" t="s">
        <v>3359</v>
      </c>
      <c r="D3585" s="1" t="s">
        <v>3359</v>
      </c>
      <c r="E3585" s="8">
        <v>202027885</v>
      </c>
      <c r="F3585" s="8">
        <v>197</v>
      </c>
      <c r="G3585" s="8">
        <v>69</v>
      </c>
      <c r="H3585" s="10">
        <f t="shared" si="713"/>
        <v>35.025380710659896</v>
      </c>
    </row>
    <row r="3586" spans="1:8" x14ac:dyDescent="0.2">
      <c r="A3586" s="11" t="s">
        <v>3360</v>
      </c>
      <c r="B3586" s="12">
        <f>SUBTOTAL(3,B3585:B3585)</f>
        <v>1</v>
      </c>
      <c r="C3586" s="13"/>
      <c r="D3586" s="14"/>
      <c r="E3586" s="12"/>
      <c r="F3586" s="12">
        <f t="shared" ref="F3586:G3586" si="731">SUM(F3585)</f>
        <v>197</v>
      </c>
      <c r="G3586" s="12">
        <f t="shared" si="731"/>
        <v>69</v>
      </c>
      <c r="H3586" s="15">
        <f t="shared" si="713"/>
        <v>35.025380710659896</v>
      </c>
    </row>
    <row r="3587" spans="1:8" x14ac:dyDescent="0.2">
      <c r="B3587" s="8">
        <v>203025805</v>
      </c>
      <c r="C3587" s="9" t="s">
        <v>3361</v>
      </c>
      <c r="D3587" s="1" t="s">
        <v>3361</v>
      </c>
      <c r="E3587" s="8">
        <v>203025805</v>
      </c>
      <c r="F3587" s="8">
        <v>290</v>
      </c>
      <c r="G3587" s="8">
        <v>14</v>
      </c>
      <c r="H3587" s="10">
        <f t="shared" si="713"/>
        <v>4.8275862068965516</v>
      </c>
    </row>
    <row r="3588" spans="1:8" x14ac:dyDescent="0.2">
      <c r="A3588" s="11" t="s">
        <v>3362</v>
      </c>
      <c r="B3588" s="12">
        <f>SUBTOTAL(3,B3587:B3587)</f>
        <v>1</v>
      </c>
      <c r="C3588" s="13"/>
      <c r="D3588" s="14"/>
      <c r="E3588" s="12"/>
      <c r="F3588" s="12">
        <f t="shared" ref="F3588:G3588" si="732">SUM(F3587)</f>
        <v>290</v>
      </c>
      <c r="G3588" s="12">
        <f t="shared" si="732"/>
        <v>14</v>
      </c>
      <c r="H3588" s="15">
        <f t="shared" ref="H3588:H3651" si="733">G3588/F3588*100</f>
        <v>4.8275862068965516</v>
      </c>
    </row>
    <row r="3589" spans="1:8" x14ac:dyDescent="0.2">
      <c r="B3589" s="8">
        <v>209427004</v>
      </c>
      <c r="C3589" s="9" t="s">
        <v>3361</v>
      </c>
      <c r="D3589" s="1" t="s">
        <v>3361</v>
      </c>
      <c r="E3589" s="8">
        <v>209427004</v>
      </c>
      <c r="F3589" s="8">
        <v>110</v>
      </c>
      <c r="G3589" s="8">
        <v>8</v>
      </c>
      <c r="H3589" s="10">
        <f t="shared" si="733"/>
        <v>7.2727272727272725</v>
      </c>
    </row>
    <row r="3590" spans="1:8" x14ac:dyDescent="0.2">
      <c r="A3590" s="11" t="s">
        <v>3363</v>
      </c>
      <c r="B3590" s="12">
        <f>SUBTOTAL(3,B3589:B3589)</f>
        <v>1</v>
      </c>
      <c r="C3590" s="13"/>
      <c r="D3590" s="14"/>
      <c r="E3590" s="12"/>
      <c r="F3590" s="12">
        <f t="shared" ref="F3590:G3590" si="734">SUM(F3589)</f>
        <v>110</v>
      </c>
      <c r="G3590" s="12">
        <f t="shared" si="734"/>
        <v>8</v>
      </c>
      <c r="H3590" s="15">
        <f t="shared" si="733"/>
        <v>7.2727272727272725</v>
      </c>
    </row>
    <row r="3591" spans="1:8" x14ac:dyDescent="0.2">
      <c r="B3591" s="8">
        <v>228327205</v>
      </c>
      <c r="C3591" s="9" t="s">
        <v>3361</v>
      </c>
      <c r="D3591" s="1" t="s">
        <v>3361</v>
      </c>
      <c r="E3591" s="8">
        <v>228327205</v>
      </c>
      <c r="F3591" s="8">
        <v>95</v>
      </c>
      <c r="G3591" s="8">
        <v>11</v>
      </c>
      <c r="H3591" s="10">
        <f t="shared" si="733"/>
        <v>11.578947368421053</v>
      </c>
    </row>
    <row r="3592" spans="1:8" x14ac:dyDescent="0.2">
      <c r="A3592" s="11" t="s">
        <v>3364</v>
      </c>
      <c r="B3592" s="12">
        <f>SUBTOTAL(3,B3591:B3591)</f>
        <v>1</v>
      </c>
      <c r="C3592" s="13"/>
      <c r="D3592" s="14"/>
      <c r="E3592" s="12"/>
      <c r="F3592" s="12">
        <f t="shared" ref="F3592:G3592" si="735">SUM(F3591)</f>
        <v>95</v>
      </c>
      <c r="G3592" s="12">
        <f t="shared" si="735"/>
        <v>11</v>
      </c>
      <c r="H3592" s="15">
        <f t="shared" si="733"/>
        <v>11.578947368421053</v>
      </c>
    </row>
    <row r="3593" spans="1:8" x14ac:dyDescent="0.2">
      <c r="B3593" s="8">
        <v>203025825</v>
      </c>
      <c r="C3593" s="9" t="s">
        <v>3365</v>
      </c>
      <c r="D3593" s="1" t="s">
        <v>3365</v>
      </c>
      <c r="E3593" s="8">
        <v>203025825</v>
      </c>
      <c r="F3593" s="8">
        <v>218</v>
      </c>
      <c r="G3593" s="8">
        <v>1</v>
      </c>
      <c r="H3593" s="10">
        <f t="shared" si="733"/>
        <v>0.45871559633027525</v>
      </c>
    </row>
    <row r="3594" spans="1:8" x14ac:dyDescent="0.2">
      <c r="A3594" s="11" t="s">
        <v>3366</v>
      </c>
      <c r="B3594" s="12">
        <f>SUBTOTAL(3,B3593:B3593)</f>
        <v>1</v>
      </c>
      <c r="C3594" s="13"/>
      <c r="D3594" s="14"/>
      <c r="E3594" s="12"/>
      <c r="F3594" s="12">
        <f t="shared" ref="F3594:G3594" si="736">SUM(F3593)</f>
        <v>218</v>
      </c>
      <c r="G3594" s="12">
        <f t="shared" si="736"/>
        <v>1</v>
      </c>
      <c r="H3594" s="15">
        <f t="shared" si="733"/>
        <v>0.45871559633027525</v>
      </c>
    </row>
    <row r="3595" spans="1:8" x14ac:dyDescent="0.2">
      <c r="B3595" s="8">
        <v>209247204</v>
      </c>
      <c r="C3595" s="9" t="s">
        <v>3367</v>
      </c>
      <c r="D3595" s="1" t="s">
        <v>3367</v>
      </c>
      <c r="E3595" s="8">
        <v>209247204</v>
      </c>
      <c r="F3595" s="8">
        <v>58</v>
      </c>
      <c r="G3595" s="8">
        <v>6</v>
      </c>
      <c r="H3595" s="10">
        <f t="shared" si="733"/>
        <v>10.344827586206897</v>
      </c>
    </row>
    <row r="3596" spans="1:8" x14ac:dyDescent="0.2">
      <c r="A3596" s="11" t="s">
        <v>3368</v>
      </c>
      <c r="B3596" s="12">
        <f>SUBTOTAL(3,B3595:B3595)</f>
        <v>1</v>
      </c>
      <c r="C3596" s="13"/>
      <c r="D3596" s="14"/>
      <c r="E3596" s="12"/>
      <c r="F3596" s="12">
        <f t="shared" ref="F3596:G3596" si="737">SUM(F3595)</f>
        <v>58</v>
      </c>
      <c r="G3596" s="12">
        <f t="shared" si="737"/>
        <v>6</v>
      </c>
      <c r="H3596" s="15">
        <f t="shared" si="733"/>
        <v>10.344827586206897</v>
      </c>
    </row>
    <row r="3597" spans="1:8" x14ac:dyDescent="0.2">
      <c r="B3597" s="8">
        <v>215227203</v>
      </c>
      <c r="C3597" s="9" t="s">
        <v>3369</v>
      </c>
      <c r="D3597" s="1" t="s">
        <v>3369</v>
      </c>
      <c r="E3597" s="8">
        <v>215227203</v>
      </c>
      <c r="F3597" s="8">
        <v>379</v>
      </c>
      <c r="G3597" s="8">
        <v>47</v>
      </c>
      <c r="H3597" s="10">
        <f t="shared" si="733"/>
        <v>12.401055408970976</v>
      </c>
    </row>
    <row r="3598" spans="1:8" x14ac:dyDescent="0.2">
      <c r="A3598" s="11" t="s">
        <v>3370</v>
      </c>
      <c r="B3598" s="12">
        <f>SUBTOTAL(3,B3597:B3597)</f>
        <v>1</v>
      </c>
      <c r="C3598" s="13"/>
      <c r="D3598" s="14"/>
      <c r="E3598" s="12"/>
      <c r="F3598" s="12">
        <f t="shared" ref="F3598:G3598" si="738">SUM(F3597)</f>
        <v>379</v>
      </c>
      <c r="G3598" s="12">
        <f t="shared" si="738"/>
        <v>47</v>
      </c>
      <c r="H3598" s="15">
        <f t="shared" si="733"/>
        <v>12.401055408970976</v>
      </c>
    </row>
    <row r="3599" spans="1:8" x14ac:dyDescent="0.2">
      <c r="B3599" s="8">
        <v>216197003</v>
      </c>
      <c r="C3599" s="9" t="s">
        <v>3371</v>
      </c>
      <c r="D3599" s="1" t="s">
        <v>3371</v>
      </c>
      <c r="E3599" s="8">
        <v>216197003</v>
      </c>
      <c r="F3599" s="8">
        <v>123</v>
      </c>
      <c r="G3599" s="8">
        <v>12</v>
      </c>
      <c r="H3599" s="10">
        <f t="shared" si="733"/>
        <v>9.7560975609756095</v>
      </c>
    </row>
    <row r="3600" spans="1:8" x14ac:dyDescent="0.2">
      <c r="A3600" s="11" t="s">
        <v>3372</v>
      </c>
      <c r="B3600" s="12">
        <f>SUBTOTAL(3,B3599:B3599)</f>
        <v>1</v>
      </c>
      <c r="C3600" s="13"/>
      <c r="D3600" s="14"/>
      <c r="E3600" s="12"/>
      <c r="F3600" s="12">
        <f t="shared" ref="F3600:G3600" si="739">SUM(F3599)</f>
        <v>123</v>
      </c>
      <c r="G3600" s="12">
        <f t="shared" si="739"/>
        <v>12</v>
      </c>
      <c r="H3600" s="15">
        <f t="shared" si="733"/>
        <v>9.7560975609756095</v>
      </c>
    </row>
    <row r="3601" spans="1:8" x14ac:dyDescent="0.2">
      <c r="B3601" s="8">
        <v>203026195</v>
      </c>
      <c r="C3601" s="9" t="s">
        <v>4795</v>
      </c>
      <c r="D3601" s="1" t="s">
        <v>4795</v>
      </c>
      <c r="E3601" s="8">
        <v>203026195</v>
      </c>
      <c r="F3601" s="8">
        <v>266</v>
      </c>
      <c r="G3601" s="8">
        <v>21</v>
      </c>
      <c r="H3601" s="10">
        <f t="shared" si="733"/>
        <v>7.8947368421052628</v>
      </c>
    </row>
    <row r="3602" spans="1:8" x14ac:dyDescent="0.2">
      <c r="A3602" s="11" t="s">
        <v>3373</v>
      </c>
      <c r="B3602" s="12">
        <f>SUBTOTAL(3,B3601:B3601)</f>
        <v>1</v>
      </c>
      <c r="C3602" s="13"/>
      <c r="D3602" s="14"/>
      <c r="E3602" s="12"/>
      <c r="F3602" s="12">
        <f t="shared" ref="F3602:G3602" si="740">SUM(F3601)</f>
        <v>266</v>
      </c>
      <c r="G3602" s="12">
        <f t="shared" si="740"/>
        <v>21</v>
      </c>
      <c r="H3602" s="15">
        <f t="shared" si="733"/>
        <v>7.8947368421052628</v>
      </c>
    </row>
    <row r="3603" spans="1:8" x14ac:dyDescent="0.2">
      <c r="B3603" s="8">
        <v>224150000</v>
      </c>
      <c r="C3603" s="9" t="s">
        <v>3374</v>
      </c>
      <c r="D3603" s="1" t="s">
        <v>3374</v>
      </c>
      <c r="E3603" s="8">
        <v>224150000</v>
      </c>
      <c r="F3603" s="8">
        <v>419</v>
      </c>
      <c r="G3603" s="8">
        <v>0</v>
      </c>
      <c r="H3603" s="10">
        <f t="shared" si="733"/>
        <v>0</v>
      </c>
    </row>
    <row r="3604" spans="1:8" x14ac:dyDescent="0.2">
      <c r="A3604" s="11" t="s">
        <v>3375</v>
      </c>
      <c r="B3604" s="12">
        <f>SUBTOTAL(3,B3603:B3603)</f>
        <v>1</v>
      </c>
      <c r="C3604" s="13"/>
      <c r="D3604" s="14"/>
      <c r="E3604" s="12"/>
      <c r="F3604" s="12">
        <f t="shared" ref="F3604:G3604" si="741">SUM(F3603)</f>
        <v>419</v>
      </c>
      <c r="G3604" s="12">
        <f t="shared" si="741"/>
        <v>0</v>
      </c>
      <c r="H3604" s="15">
        <f t="shared" si="733"/>
        <v>0</v>
      </c>
    </row>
    <row r="3605" spans="1:8" x14ac:dyDescent="0.2">
      <c r="B3605" s="8">
        <v>221397302</v>
      </c>
      <c r="C3605" s="9" t="s">
        <v>3376</v>
      </c>
      <c r="D3605" s="1" t="s">
        <v>3376</v>
      </c>
      <c r="E3605" s="8">
        <v>221397302</v>
      </c>
      <c r="F3605" s="8">
        <v>176</v>
      </c>
      <c r="G3605" s="8">
        <v>36</v>
      </c>
      <c r="H3605" s="10">
        <f t="shared" si="733"/>
        <v>20.454545454545457</v>
      </c>
    </row>
    <row r="3606" spans="1:8" x14ac:dyDescent="0.2">
      <c r="A3606" s="11" t="s">
        <v>3377</v>
      </c>
      <c r="B3606" s="12">
        <f>SUBTOTAL(3,B3605:B3605)</f>
        <v>1</v>
      </c>
      <c r="C3606" s="13"/>
      <c r="D3606" s="14"/>
      <c r="E3606" s="12"/>
      <c r="F3606" s="12">
        <f t="shared" ref="F3606:G3606" si="742">SUM(F3605)</f>
        <v>176</v>
      </c>
      <c r="G3606" s="12">
        <f t="shared" si="742"/>
        <v>36</v>
      </c>
      <c r="H3606" s="15">
        <f t="shared" si="733"/>
        <v>20.454545454545457</v>
      </c>
    </row>
    <row r="3607" spans="1:8" x14ac:dyDescent="0.2">
      <c r="B3607" s="8">
        <v>210177204</v>
      </c>
      <c r="C3607" s="9" t="s">
        <v>3378</v>
      </c>
      <c r="D3607" s="1" t="s">
        <v>3378</v>
      </c>
      <c r="E3607" s="8">
        <v>210177204</v>
      </c>
      <c r="F3607" s="8">
        <v>174</v>
      </c>
      <c r="G3607" s="8">
        <v>19</v>
      </c>
      <c r="H3607" s="10">
        <f t="shared" si="733"/>
        <v>10.919540229885058</v>
      </c>
    </row>
    <row r="3608" spans="1:8" x14ac:dyDescent="0.2">
      <c r="A3608" s="11" t="s">
        <v>3379</v>
      </c>
      <c r="B3608" s="12">
        <f>SUBTOTAL(3,B3607:B3607)</f>
        <v>1</v>
      </c>
      <c r="C3608" s="13"/>
      <c r="D3608" s="14"/>
      <c r="E3608" s="12"/>
      <c r="F3608" s="12">
        <f t="shared" ref="F3608:G3608" si="743">SUM(F3607)</f>
        <v>174</v>
      </c>
      <c r="G3608" s="12">
        <f t="shared" si="743"/>
        <v>19</v>
      </c>
      <c r="H3608" s="15">
        <f t="shared" si="733"/>
        <v>10.919540229885058</v>
      </c>
    </row>
    <row r="3609" spans="1:8" x14ac:dyDescent="0.2">
      <c r="B3609" s="8">
        <v>202026345</v>
      </c>
      <c r="C3609" s="9" t="s">
        <v>199</v>
      </c>
      <c r="D3609" s="1" t="s">
        <v>199</v>
      </c>
      <c r="E3609" s="8">
        <v>202026345</v>
      </c>
      <c r="F3609" s="8">
        <v>406</v>
      </c>
      <c r="G3609" s="8">
        <v>28</v>
      </c>
      <c r="H3609" s="10">
        <f t="shared" si="733"/>
        <v>6.8965517241379306</v>
      </c>
    </row>
    <row r="3610" spans="1:8" x14ac:dyDescent="0.2">
      <c r="A3610" s="11" t="s">
        <v>3380</v>
      </c>
      <c r="B3610" s="12">
        <f>SUBTOTAL(3,B3609:B3609)</f>
        <v>1</v>
      </c>
      <c r="C3610" s="13"/>
      <c r="D3610" s="14"/>
      <c r="E3610" s="12"/>
      <c r="F3610" s="12">
        <f t="shared" ref="F3610:G3610" si="744">SUM(F3609)</f>
        <v>406</v>
      </c>
      <c r="G3610" s="12">
        <f t="shared" si="744"/>
        <v>28</v>
      </c>
      <c r="H3610" s="15">
        <f t="shared" si="733"/>
        <v>6.8965517241379306</v>
      </c>
    </row>
    <row r="3611" spans="1:8" x14ac:dyDescent="0.2">
      <c r="B3611" s="8">
        <v>205257604</v>
      </c>
      <c r="C3611" s="9" t="s">
        <v>200</v>
      </c>
      <c r="D3611" s="1" t="s">
        <v>200</v>
      </c>
      <c r="E3611" s="8">
        <v>205257604</v>
      </c>
      <c r="F3611" s="8">
        <v>513</v>
      </c>
      <c r="G3611" s="8">
        <v>45</v>
      </c>
      <c r="H3611" s="10">
        <f t="shared" si="733"/>
        <v>8.7719298245614024</v>
      </c>
    </row>
    <row r="3612" spans="1:8" x14ac:dyDescent="0.2">
      <c r="A3612" s="11" t="s">
        <v>3381</v>
      </c>
      <c r="B3612" s="12">
        <f>SUBTOTAL(3,B3611:B3611)</f>
        <v>1</v>
      </c>
      <c r="C3612" s="13"/>
      <c r="D3612" s="14"/>
      <c r="E3612" s="12"/>
      <c r="F3612" s="12">
        <f t="shared" ref="F3612:G3612" si="745">SUM(F3611)</f>
        <v>513</v>
      </c>
      <c r="G3612" s="12">
        <f t="shared" si="745"/>
        <v>45</v>
      </c>
      <c r="H3612" s="15">
        <f t="shared" si="733"/>
        <v>8.7719298245614024</v>
      </c>
    </row>
    <row r="3613" spans="1:8" x14ac:dyDescent="0.2">
      <c r="B3613" s="8">
        <v>203026505</v>
      </c>
      <c r="C3613" s="9" t="s">
        <v>3382</v>
      </c>
      <c r="D3613" s="1" t="s">
        <v>3383</v>
      </c>
      <c r="E3613" s="8">
        <v>203026505</v>
      </c>
      <c r="F3613" s="8">
        <v>653</v>
      </c>
      <c r="G3613" s="8">
        <v>4</v>
      </c>
      <c r="H3613" s="10">
        <f t="shared" si="733"/>
        <v>0.61255742725880558</v>
      </c>
    </row>
    <row r="3614" spans="1:8" x14ac:dyDescent="0.2">
      <c r="A3614" s="11" t="s">
        <v>3384</v>
      </c>
      <c r="B3614" s="12">
        <f>SUBTOTAL(3,B3613:B3613)</f>
        <v>1</v>
      </c>
      <c r="C3614" s="13"/>
      <c r="D3614" s="14"/>
      <c r="E3614" s="12"/>
      <c r="F3614" s="12">
        <f t="shared" ref="F3614:G3614" si="746">SUM(F3613)</f>
        <v>653</v>
      </c>
      <c r="G3614" s="12">
        <f t="shared" si="746"/>
        <v>4</v>
      </c>
      <c r="H3614" s="15">
        <f t="shared" si="733"/>
        <v>0.61255742725880558</v>
      </c>
    </row>
    <row r="3615" spans="1:8" x14ac:dyDescent="0.2">
      <c r="B3615" s="8">
        <v>205257904</v>
      </c>
      <c r="C3615" s="9" t="s">
        <v>201</v>
      </c>
      <c r="D3615" s="1" t="s">
        <v>201</v>
      </c>
      <c r="E3615" s="8">
        <v>205257904</v>
      </c>
      <c r="F3615" s="8">
        <v>212</v>
      </c>
      <c r="G3615" s="8">
        <v>2</v>
      </c>
      <c r="H3615" s="10">
        <f t="shared" si="733"/>
        <v>0.94339622641509435</v>
      </c>
    </row>
    <row r="3616" spans="1:8" x14ac:dyDescent="0.2">
      <c r="A3616" s="11" t="s">
        <v>3385</v>
      </c>
      <c r="B3616" s="12">
        <f>SUBTOTAL(3,B3615:B3615)</f>
        <v>1</v>
      </c>
      <c r="C3616" s="13"/>
      <c r="D3616" s="14"/>
      <c r="E3616" s="12"/>
      <c r="F3616" s="12">
        <f t="shared" ref="F3616:G3616" si="747">SUM(F3615)</f>
        <v>212</v>
      </c>
      <c r="G3616" s="12">
        <f t="shared" si="747"/>
        <v>2</v>
      </c>
      <c r="H3616" s="15">
        <f t="shared" si="733"/>
        <v>0.94339622641509435</v>
      </c>
    </row>
    <row r="3617" spans="1:8" x14ac:dyDescent="0.2">
      <c r="B3617" s="8">
        <v>300547380</v>
      </c>
      <c r="C3617" s="9" t="s">
        <v>3386</v>
      </c>
      <c r="D3617" s="1" t="s">
        <v>3386</v>
      </c>
      <c r="E3617" s="8">
        <v>300547380</v>
      </c>
      <c r="F3617" s="8">
        <v>127</v>
      </c>
      <c r="G3617" s="8">
        <v>7</v>
      </c>
      <c r="H3617" s="10">
        <f t="shared" si="733"/>
        <v>5.5118110236220472</v>
      </c>
    </row>
    <row r="3618" spans="1:8" x14ac:dyDescent="0.2">
      <c r="A3618" s="11" t="s">
        <v>3387</v>
      </c>
      <c r="B3618" s="12">
        <f>SUBTOTAL(3,B3617:B3617)</f>
        <v>1</v>
      </c>
      <c r="C3618" s="13"/>
      <c r="D3618" s="14"/>
      <c r="E3618" s="12"/>
      <c r="F3618" s="12">
        <f t="shared" ref="F3618:G3618" si="748">SUM(F3617)</f>
        <v>127</v>
      </c>
      <c r="G3618" s="12">
        <f t="shared" si="748"/>
        <v>7</v>
      </c>
      <c r="H3618" s="15">
        <f t="shared" si="733"/>
        <v>5.5118110236220472</v>
      </c>
    </row>
    <row r="3619" spans="1:8" x14ac:dyDescent="0.2">
      <c r="B3619" s="8">
        <v>215227403</v>
      </c>
      <c r="C3619" s="9" t="s">
        <v>3388</v>
      </c>
      <c r="D3619" s="1" t="s">
        <v>3388</v>
      </c>
      <c r="E3619" s="8">
        <v>215227403</v>
      </c>
      <c r="F3619" s="8">
        <v>284</v>
      </c>
      <c r="G3619" s="8">
        <v>0</v>
      </c>
      <c r="H3619" s="10">
        <f t="shared" si="733"/>
        <v>0</v>
      </c>
    </row>
    <row r="3620" spans="1:8" x14ac:dyDescent="0.2">
      <c r="A3620" s="11" t="s">
        <v>3389</v>
      </c>
      <c r="B3620" s="12">
        <f>SUBTOTAL(3,B3619:B3619)</f>
        <v>1</v>
      </c>
      <c r="C3620" s="13"/>
      <c r="D3620" s="14"/>
      <c r="E3620" s="12"/>
      <c r="F3620" s="12">
        <f t="shared" ref="F3620:G3620" si="749">SUM(F3619)</f>
        <v>284</v>
      </c>
      <c r="G3620" s="12">
        <f t="shared" si="749"/>
        <v>0</v>
      </c>
      <c r="H3620" s="15">
        <f t="shared" si="733"/>
        <v>0</v>
      </c>
    </row>
    <row r="3621" spans="1:8" x14ac:dyDescent="0.2">
      <c r="B3621" s="8">
        <v>210147003</v>
      </c>
      <c r="C3621" s="9" t="s">
        <v>3390</v>
      </c>
      <c r="D3621" s="1" t="s">
        <v>3390</v>
      </c>
      <c r="E3621" s="8">
        <v>210147003</v>
      </c>
      <c r="F3621" s="8">
        <v>107</v>
      </c>
      <c r="G3621" s="8">
        <v>3</v>
      </c>
      <c r="H3621" s="10">
        <f t="shared" si="733"/>
        <v>2.8037383177570092</v>
      </c>
    </row>
    <row r="3622" spans="1:8" x14ac:dyDescent="0.2">
      <c r="A3622" s="11" t="s">
        <v>3391</v>
      </c>
      <c r="B3622" s="12">
        <f>SUBTOTAL(3,B3621:B3621)</f>
        <v>1</v>
      </c>
      <c r="C3622" s="13"/>
      <c r="D3622" s="14"/>
      <c r="E3622" s="12"/>
      <c r="F3622" s="12">
        <f t="shared" ref="F3622:G3622" si="750">SUM(F3621)</f>
        <v>107</v>
      </c>
      <c r="G3622" s="12">
        <f t="shared" si="750"/>
        <v>3</v>
      </c>
      <c r="H3622" s="15">
        <f t="shared" si="733"/>
        <v>2.8037383177570092</v>
      </c>
    </row>
    <row r="3623" spans="1:8" x14ac:dyDescent="0.2">
      <c r="B3623" s="8">
        <v>217410501</v>
      </c>
      <c r="C3623" s="9" t="s">
        <v>4828</v>
      </c>
      <c r="D3623" s="1" t="s">
        <v>4663</v>
      </c>
      <c r="E3623" s="8">
        <v>217410501</v>
      </c>
      <c r="F3623" s="8">
        <v>151</v>
      </c>
      <c r="G3623" s="8">
        <v>22</v>
      </c>
      <c r="H3623" s="10">
        <f t="shared" si="733"/>
        <v>14.569536423841059</v>
      </c>
    </row>
    <row r="3624" spans="1:8" x14ac:dyDescent="0.2">
      <c r="B3624" s="8">
        <v>217410501</v>
      </c>
      <c r="C3624" s="9" t="s">
        <v>4828</v>
      </c>
      <c r="D3624" s="1" t="s">
        <v>4829</v>
      </c>
      <c r="E3624" s="8">
        <v>217417001</v>
      </c>
      <c r="F3624" s="8">
        <v>144</v>
      </c>
      <c r="G3624" s="8">
        <v>18</v>
      </c>
      <c r="H3624" s="10">
        <f t="shared" si="733"/>
        <v>12.5</v>
      </c>
    </row>
    <row r="3625" spans="1:8" x14ac:dyDescent="0.2">
      <c r="B3625" s="8">
        <v>217410501</v>
      </c>
      <c r="C3625" s="9" t="s">
        <v>4828</v>
      </c>
      <c r="D3625" s="1" t="s">
        <v>4830</v>
      </c>
      <c r="E3625" s="8">
        <v>217417211</v>
      </c>
      <c r="F3625" s="8">
        <v>66</v>
      </c>
      <c r="G3625" s="8">
        <v>6</v>
      </c>
      <c r="H3625" s="10">
        <f t="shared" si="733"/>
        <v>9.0909090909090917</v>
      </c>
    </row>
    <row r="3626" spans="1:8" x14ac:dyDescent="0.2">
      <c r="A3626" s="11" t="s">
        <v>3392</v>
      </c>
      <c r="B3626" s="12">
        <f>SUBTOTAL(3,B3623:B3625)</f>
        <v>3</v>
      </c>
      <c r="C3626" s="13"/>
      <c r="D3626" s="14"/>
      <c r="E3626" s="12"/>
      <c r="F3626" s="12">
        <f t="shared" ref="F3626:G3626" si="751">SUM(F3623:F3625)</f>
        <v>361</v>
      </c>
      <c r="G3626" s="12">
        <f t="shared" si="751"/>
        <v>46</v>
      </c>
      <c r="H3626" s="15">
        <f t="shared" si="733"/>
        <v>12.742382271468145</v>
      </c>
    </row>
    <row r="3627" spans="1:8" x14ac:dyDescent="0.2">
      <c r="B3627" s="8">
        <v>203026685</v>
      </c>
      <c r="C3627" s="9" t="s">
        <v>3393</v>
      </c>
      <c r="D3627" s="1" t="s">
        <v>3393</v>
      </c>
      <c r="E3627" s="8">
        <v>203026685</v>
      </c>
      <c r="F3627" s="8">
        <v>132</v>
      </c>
      <c r="G3627" s="8">
        <v>3</v>
      </c>
      <c r="H3627" s="10">
        <f t="shared" si="733"/>
        <v>2.2727272727272729</v>
      </c>
    </row>
    <row r="3628" spans="1:8" x14ac:dyDescent="0.2">
      <c r="A3628" s="11" t="s">
        <v>3394</v>
      </c>
      <c r="B3628" s="12">
        <f>SUBTOTAL(3,B3627:B3627)</f>
        <v>1</v>
      </c>
      <c r="C3628" s="13"/>
      <c r="D3628" s="14"/>
      <c r="E3628" s="12"/>
      <c r="F3628" s="12">
        <f t="shared" ref="F3628:G3628" si="752">SUM(F3627)</f>
        <v>132</v>
      </c>
      <c r="G3628" s="12">
        <f t="shared" si="752"/>
        <v>3</v>
      </c>
      <c r="H3628" s="15">
        <f t="shared" si="733"/>
        <v>2.2727272727272729</v>
      </c>
    </row>
    <row r="3629" spans="1:8" x14ac:dyDescent="0.2">
      <c r="B3629" s="8">
        <v>227047405</v>
      </c>
      <c r="C3629" s="9" t="s">
        <v>3393</v>
      </c>
      <c r="D3629" s="1" t="s">
        <v>3393</v>
      </c>
      <c r="E3629" s="8">
        <v>227047405</v>
      </c>
      <c r="F3629" s="8">
        <v>101</v>
      </c>
      <c r="G3629" s="8">
        <v>18</v>
      </c>
      <c r="H3629" s="10">
        <f t="shared" si="733"/>
        <v>17.82178217821782</v>
      </c>
    </row>
    <row r="3630" spans="1:8" x14ac:dyDescent="0.2">
      <c r="A3630" s="11" t="s">
        <v>3395</v>
      </c>
      <c r="B3630" s="12">
        <f>SUBTOTAL(3,B3629:B3629)</f>
        <v>1</v>
      </c>
      <c r="C3630" s="13"/>
      <c r="D3630" s="14"/>
      <c r="E3630" s="12"/>
      <c r="F3630" s="12">
        <f t="shared" ref="F3630:G3630" si="753">SUM(F3629)</f>
        <v>101</v>
      </c>
      <c r="G3630" s="12">
        <f t="shared" si="753"/>
        <v>18</v>
      </c>
      <c r="H3630" s="15">
        <f t="shared" si="733"/>
        <v>17.82178217821782</v>
      </c>
    </row>
    <row r="3631" spans="1:8" x14ac:dyDescent="0.2">
      <c r="B3631" s="8">
        <v>221391002</v>
      </c>
      <c r="C3631" s="9" t="s">
        <v>3396</v>
      </c>
      <c r="D3631" s="1" t="s">
        <v>3396</v>
      </c>
      <c r="E3631" s="8">
        <v>500000395</v>
      </c>
      <c r="F3631" s="8">
        <v>367</v>
      </c>
      <c r="G3631" s="8">
        <v>69</v>
      </c>
      <c r="H3631" s="10">
        <f t="shared" si="733"/>
        <v>18.801089918256132</v>
      </c>
    </row>
    <row r="3632" spans="1:8" x14ac:dyDescent="0.2">
      <c r="A3632" s="11" t="s">
        <v>3397</v>
      </c>
      <c r="B3632" s="12">
        <f>SUBTOTAL(3,B3631:B3631)</f>
        <v>1</v>
      </c>
      <c r="C3632" s="13"/>
      <c r="D3632" s="14"/>
      <c r="E3632" s="12"/>
      <c r="F3632" s="12">
        <f t="shared" ref="F3632:G3632" si="754">SUM(F3631)</f>
        <v>367</v>
      </c>
      <c r="G3632" s="12">
        <f t="shared" si="754"/>
        <v>69</v>
      </c>
      <c r="H3632" s="15">
        <f t="shared" si="733"/>
        <v>18.801089918256132</v>
      </c>
    </row>
    <row r="3633" spans="1:8" x14ac:dyDescent="0.2">
      <c r="B3633" s="8">
        <v>203026945</v>
      </c>
      <c r="C3633" s="9" t="s">
        <v>2827</v>
      </c>
      <c r="D3633" s="1" t="s">
        <v>2827</v>
      </c>
      <c r="E3633" s="8">
        <v>203026845</v>
      </c>
      <c r="F3633" s="8">
        <v>147</v>
      </c>
      <c r="G3633" s="8">
        <v>10</v>
      </c>
      <c r="H3633" s="10">
        <f t="shared" si="733"/>
        <v>6.8027210884353746</v>
      </c>
    </row>
    <row r="3634" spans="1:8" x14ac:dyDescent="0.2">
      <c r="A3634" s="11" t="s">
        <v>3398</v>
      </c>
      <c r="B3634" s="12">
        <f>SUBTOTAL(3,B3633:B3633)</f>
        <v>1</v>
      </c>
      <c r="C3634" s="13"/>
      <c r="D3634" s="14"/>
      <c r="E3634" s="12"/>
      <c r="F3634" s="12">
        <f t="shared" ref="F3634:G3634" si="755">SUM(F3633)</f>
        <v>147</v>
      </c>
      <c r="G3634" s="12">
        <f t="shared" si="755"/>
        <v>10</v>
      </c>
      <c r="H3634" s="15">
        <f t="shared" si="733"/>
        <v>6.8027210884353746</v>
      </c>
    </row>
    <row r="3635" spans="1:8" x14ac:dyDescent="0.2">
      <c r="B3635" s="8">
        <v>212677403</v>
      </c>
      <c r="C3635" s="9" t="s">
        <v>2827</v>
      </c>
      <c r="D3635" s="1" t="s">
        <v>2827</v>
      </c>
      <c r="E3635" s="8">
        <v>212677403</v>
      </c>
      <c r="F3635" s="8">
        <v>323</v>
      </c>
      <c r="G3635" s="8">
        <v>17</v>
      </c>
      <c r="H3635" s="10">
        <f t="shared" si="733"/>
        <v>5.2631578947368416</v>
      </c>
    </row>
    <row r="3636" spans="1:8" x14ac:dyDescent="0.2">
      <c r="A3636" s="11" t="s">
        <v>3399</v>
      </c>
      <c r="B3636" s="12">
        <f>SUBTOTAL(3,B3635:B3635)</f>
        <v>1</v>
      </c>
      <c r="C3636" s="13"/>
      <c r="D3636" s="14"/>
      <c r="E3636" s="12"/>
      <c r="F3636" s="12">
        <f t="shared" ref="F3636:G3636" si="756">SUM(F3635)</f>
        <v>323</v>
      </c>
      <c r="G3636" s="12">
        <f t="shared" si="756"/>
        <v>17</v>
      </c>
      <c r="H3636" s="15">
        <f t="shared" si="733"/>
        <v>5.2631578947368416</v>
      </c>
    </row>
    <row r="3637" spans="1:8" x14ac:dyDescent="0.2">
      <c r="B3637" s="8">
        <v>215217003</v>
      </c>
      <c r="C3637" s="9" t="s">
        <v>2827</v>
      </c>
      <c r="D3637" s="1" t="s">
        <v>3400</v>
      </c>
      <c r="E3637" s="8">
        <v>215217003</v>
      </c>
      <c r="F3637" s="8">
        <v>427</v>
      </c>
      <c r="G3637" s="8">
        <v>10</v>
      </c>
      <c r="H3637" s="10">
        <f t="shared" si="733"/>
        <v>2.3419203747072603</v>
      </c>
    </row>
    <row r="3638" spans="1:8" x14ac:dyDescent="0.2">
      <c r="A3638" s="11" t="s">
        <v>3401</v>
      </c>
      <c r="B3638" s="12">
        <f>SUBTOTAL(3,B3637:B3637)</f>
        <v>1</v>
      </c>
      <c r="C3638" s="13"/>
      <c r="D3638" s="14"/>
      <c r="E3638" s="12"/>
      <c r="F3638" s="12">
        <f t="shared" ref="F3638:G3638" si="757">SUM(F3637)</f>
        <v>427</v>
      </c>
      <c r="G3638" s="12">
        <f t="shared" si="757"/>
        <v>10</v>
      </c>
      <c r="H3638" s="15">
        <f t="shared" si="733"/>
        <v>2.3419203747072603</v>
      </c>
    </row>
    <row r="3639" spans="1:8" x14ac:dyDescent="0.2">
      <c r="B3639" s="8">
        <v>216477203</v>
      </c>
      <c r="C3639" s="9" t="s">
        <v>2827</v>
      </c>
      <c r="D3639" s="1" t="s">
        <v>2827</v>
      </c>
      <c r="E3639" s="8">
        <v>216477203</v>
      </c>
      <c r="F3639" s="8">
        <v>144</v>
      </c>
      <c r="G3639" s="8">
        <v>7</v>
      </c>
      <c r="H3639" s="10">
        <f t="shared" si="733"/>
        <v>4.8611111111111116</v>
      </c>
    </row>
    <row r="3640" spans="1:8" x14ac:dyDescent="0.2">
      <c r="A3640" s="11" t="s">
        <v>3402</v>
      </c>
      <c r="B3640" s="12">
        <f>SUBTOTAL(3,B3639:B3639)</f>
        <v>1</v>
      </c>
      <c r="C3640" s="13"/>
      <c r="D3640" s="14"/>
      <c r="E3640" s="12"/>
      <c r="F3640" s="12">
        <f t="shared" ref="F3640:G3640" si="758">SUM(F3639)</f>
        <v>144</v>
      </c>
      <c r="G3640" s="12">
        <f t="shared" si="758"/>
        <v>7</v>
      </c>
      <c r="H3640" s="15">
        <f t="shared" si="733"/>
        <v>4.8611111111111116</v>
      </c>
    </row>
    <row r="3641" spans="1:8" x14ac:dyDescent="0.2">
      <c r="B3641" s="8">
        <v>224157702</v>
      </c>
      <c r="C3641" s="9" t="s">
        <v>2827</v>
      </c>
      <c r="D3641" s="1" t="s">
        <v>3403</v>
      </c>
      <c r="E3641" s="8">
        <v>500001131</v>
      </c>
      <c r="F3641" s="8">
        <v>606</v>
      </c>
      <c r="G3641" s="8">
        <v>15</v>
      </c>
      <c r="H3641" s="10">
        <f t="shared" si="733"/>
        <v>2.4752475247524752</v>
      </c>
    </row>
    <row r="3642" spans="1:8" x14ac:dyDescent="0.2">
      <c r="A3642" s="11" t="s">
        <v>3404</v>
      </c>
      <c r="B3642" s="12">
        <f>SUBTOTAL(3,B3641:B3641)</f>
        <v>1</v>
      </c>
      <c r="C3642" s="13"/>
      <c r="D3642" s="14"/>
      <c r="E3642" s="12"/>
      <c r="F3642" s="12">
        <f t="shared" ref="F3642:G3642" si="759">SUM(F3641)</f>
        <v>606</v>
      </c>
      <c r="G3642" s="12">
        <f t="shared" si="759"/>
        <v>15</v>
      </c>
      <c r="H3642" s="15">
        <f t="shared" si="733"/>
        <v>2.4752475247524752</v>
      </c>
    </row>
    <row r="3643" spans="1:8" x14ac:dyDescent="0.2">
      <c r="B3643" s="8">
        <v>212677303</v>
      </c>
      <c r="C3643" s="9" t="s">
        <v>4796</v>
      </c>
      <c r="D3643" s="1" t="s">
        <v>3405</v>
      </c>
      <c r="E3643" s="8">
        <v>212677303</v>
      </c>
      <c r="F3643" s="8">
        <v>103</v>
      </c>
      <c r="G3643" s="8">
        <v>9</v>
      </c>
      <c r="H3643" s="10">
        <f t="shared" si="733"/>
        <v>8.7378640776699026</v>
      </c>
    </row>
    <row r="3644" spans="1:8" x14ac:dyDescent="0.2">
      <c r="B3644" s="8">
        <v>212677303</v>
      </c>
      <c r="C3644" s="9" t="s">
        <v>4796</v>
      </c>
      <c r="D3644" s="1" t="s">
        <v>3406</v>
      </c>
      <c r="E3644" s="8">
        <v>212670003</v>
      </c>
      <c r="F3644" s="8">
        <v>53</v>
      </c>
      <c r="G3644" s="8">
        <v>7</v>
      </c>
      <c r="H3644" s="10">
        <f t="shared" si="733"/>
        <v>13.20754716981132</v>
      </c>
    </row>
    <row r="3645" spans="1:8" x14ac:dyDescent="0.2">
      <c r="A3645" s="11" t="s">
        <v>3407</v>
      </c>
      <c r="B3645" s="12">
        <f>SUBTOTAL(3,B3643:B3644)</f>
        <v>2</v>
      </c>
      <c r="C3645" s="13"/>
      <c r="D3645" s="14"/>
      <c r="E3645" s="12"/>
      <c r="F3645" s="12">
        <f t="shared" ref="F3645:G3645" si="760">SUM(F3643:F3644)</f>
        <v>156</v>
      </c>
      <c r="G3645" s="12">
        <f t="shared" si="760"/>
        <v>16</v>
      </c>
      <c r="H3645" s="15">
        <f t="shared" si="733"/>
        <v>10.256410256410255</v>
      </c>
    </row>
    <row r="3646" spans="1:8" x14ac:dyDescent="0.2">
      <c r="B3646" s="8">
        <v>300357150</v>
      </c>
      <c r="C3646" s="9" t="s">
        <v>3408</v>
      </c>
      <c r="D3646" s="1" t="s">
        <v>3408</v>
      </c>
      <c r="E3646" s="8">
        <v>300357150</v>
      </c>
      <c r="F3646" s="8">
        <v>18</v>
      </c>
      <c r="G3646" s="8">
        <v>0</v>
      </c>
      <c r="H3646" s="10">
        <f t="shared" si="733"/>
        <v>0</v>
      </c>
    </row>
    <row r="3647" spans="1:8" x14ac:dyDescent="0.2">
      <c r="A3647" s="11" t="s">
        <v>3409</v>
      </c>
      <c r="B3647" s="12">
        <f>SUBTOTAL(3,B3646:B3646)</f>
        <v>1</v>
      </c>
      <c r="C3647" s="13"/>
      <c r="D3647" s="14"/>
      <c r="E3647" s="12"/>
      <c r="F3647" s="12">
        <f t="shared" ref="F3647:G3647" si="761">SUM(F3646)</f>
        <v>18</v>
      </c>
      <c r="G3647" s="12">
        <f t="shared" si="761"/>
        <v>0</v>
      </c>
      <c r="H3647" s="15">
        <f t="shared" si="733"/>
        <v>0</v>
      </c>
    </row>
    <row r="3648" spans="1:8" x14ac:dyDescent="0.2">
      <c r="B3648" s="8">
        <v>202027085</v>
      </c>
      <c r="C3648" s="9" t="s">
        <v>3410</v>
      </c>
      <c r="D3648" s="1" t="s">
        <v>3410</v>
      </c>
      <c r="E3648" s="8">
        <v>202027085</v>
      </c>
      <c r="F3648" s="8">
        <v>504</v>
      </c>
      <c r="G3648" s="8">
        <v>9</v>
      </c>
      <c r="H3648" s="10">
        <f t="shared" si="733"/>
        <v>1.7857142857142856</v>
      </c>
    </row>
    <row r="3649" spans="1:8" x14ac:dyDescent="0.2">
      <c r="A3649" s="11" t="s">
        <v>3411</v>
      </c>
      <c r="B3649" s="12">
        <f>SUBTOTAL(3,B3648:B3648)</f>
        <v>1</v>
      </c>
      <c r="C3649" s="13"/>
      <c r="D3649" s="14"/>
      <c r="E3649" s="12"/>
      <c r="F3649" s="12">
        <f t="shared" ref="F3649:G3649" si="762">SUM(F3648)</f>
        <v>504</v>
      </c>
      <c r="G3649" s="12">
        <f t="shared" si="762"/>
        <v>9</v>
      </c>
      <c r="H3649" s="15">
        <f t="shared" si="733"/>
        <v>1.7857142857142856</v>
      </c>
    </row>
    <row r="3650" spans="1:8" x14ac:dyDescent="0.2">
      <c r="B3650" s="8">
        <v>204107604</v>
      </c>
      <c r="C3650" s="9" t="s">
        <v>3412</v>
      </c>
      <c r="D3650" s="1" t="s">
        <v>3413</v>
      </c>
      <c r="E3650" s="8">
        <v>204107604</v>
      </c>
      <c r="F3650" s="8">
        <v>168</v>
      </c>
      <c r="G3650" s="8">
        <v>25</v>
      </c>
      <c r="H3650" s="10">
        <f t="shared" si="733"/>
        <v>14.880952380952381</v>
      </c>
    </row>
    <row r="3651" spans="1:8" x14ac:dyDescent="0.2">
      <c r="A3651" s="11" t="s">
        <v>3414</v>
      </c>
      <c r="B3651" s="12">
        <f>SUBTOTAL(3,B3650:B3650)</f>
        <v>1</v>
      </c>
      <c r="C3651" s="13"/>
      <c r="D3651" s="14"/>
      <c r="E3651" s="12"/>
      <c r="F3651" s="12">
        <f t="shared" ref="F3651:G3651" si="763">SUM(F3650)</f>
        <v>168</v>
      </c>
      <c r="G3651" s="12">
        <f t="shared" si="763"/>
        <v>25</v>
      </c>
      <c r="H3651" s="15">
        <f t="shared" si="733"/>
        <v>14.880952380952381</v>
      </c>
    </row>
    <row r="3652" spans="1:8" x14ac:dyDescent="0.2">
      <c r="B3652" s="8">
        <v>205258404</v>
      </c>
      <c r="C3652" s="9" t="s">
        <v>3415</v>
      </c>
      <c r="D3652" s="1" t="s">
        <v>3415</v>
      </c>
      <c r="E3652" s="8">
        <v>205258404</v>
      </c>
      <c r="F3652" s="8">
        <v>272</v>
      </c>
      <c r="G3652" s="8">
        <v>54</v>
      </c>
      <c r="H3652" s="10">
        <f t="shared" ref="H3652:H3715" si="764">G3652/F3652*100</f>
        <v>19.852941176470587</v>
      </c>
    </row>
    <row r="3653" spans="1:8" x14ac:dyDescent="0.2">
      <c r="A3653" s="11" t="s">
        <v>3416</v>
      </c>
      <c r="B3653" s="12">
        <f>SUBTOTAL(3,B3652:B3652)</f>
        <v>1</v>
      </c>
      <c r="C3653" s="13"/>
      <c r="D3653" s="14"/>
      <c r="E3653" s="12"/>
      <c r="F3653" s="12">
        <f t="shared" ref="F3653:G3653" si="765">SUM(F3652)</f>
        <v>272</v>
      </c>
      <c r="G3653" s="12">
        <f t="shared" si="765"/>
        <v>54</v>
      </c>
      <c r="H3653" s="15">
        <f t="shared" si="764"/>
        <v>19.852941176470587</v>
      </c>
    </row>
    <row r="3654" spans="1:8" x14ac:dyDescent="0.2">
      <c r="B3654" s="8">
        <v>203027105</v>
      </c>
      <c r="C3654" s="9" t="s">
        <v>3417</v>
      </c>
      <c r="D3654" s="1" t="s">
        <v>3418</v>
      </c>
      <c r="E3654" s="8">
        <v>203027105</v>
      </c>
      <c r="F3654" s="8">
        <v>147</v>
      </c>
      <c r="G3654" s="8">
        <v>38</v>
      </c>
      <c r="H3654" s="10">
        <f t="shared" si="764"/>
        <v>25.850340136054424</v>
      </c>
    </row>
    <row r="3655" spans="1:8" x14ac:dyDescent="0.2">
      <c r="A3655" s="11" t="s">
        <v>3419</v>
      </c>
      <c r="B3655" s="12">
        <f>SUBTOTAL(3,B3654:B3654)</f>
        <v>1</v>
      </c>
      <c r="C3655" s="13"/>
      <c r="D3655" s="14"/>
      <c r="E3655" s="12"/>
      <c r="F3655" s="12">
        <f t="shared" ref="F3655:G3655" si="766">SUM(F3654)</f>
        <v>147</v>
      </c>
      <c r="G3655" s="12">
        <f t="shared" si="766"/>
        <v>38</v>
      </c>
      <c r="H3655" s="15">
        <f t="shared" si="764"/>
        <v>25.850340136054424</v>
      </c>
    </row>
    <row r="3656" spans="1:8" x14ac:dyDescent="0.2">
      <c r="B3656" s="8">
        <v>202027125</v>
      </c>
      <c r="C3656" s="9" t="s">
        <v>3420</v>
      </c>
      <c r="D3656" s="1" t="s">
        <v>3420</v>
      </c>
      <c r="E3656" s="8">
        <v>202027125</v>
      </c>
      <c r="F3656" s="8">
        <v>257</v>
      </c>
      <c r="G3656" s="8">
        <v>16</v>
      </c>
      <c r="H3656" s="10">
        <f t="shared" si="764"/>
        <v>6.2256809338521402</v>
      </c>
    </row>
    <row r="3657" spans="1:8" x14ac:dyDescent="0.2">
      <c r="A3657" s="11" t="s">
        <v>3421</v>
      </c>
      <c r="B3657" s="12">
        <f>SUBTOTAL(3,B3656:B3656)</f>
        <v>1</v>
      </c>
      <c r="C3657" s="13"/>
      <c r="D3657" s="14"/>
      <c r="E3657" s="12"/>
      <c r="F3657" s="12">
        <f t="shared" ref="F3657:G3657" si="767">SUM(F3656)</f>
        <v>257</v>
      </c>
      <c r="G3657" s="12">
        <f t="shared" si="767"/>
        <v>16</v>
      </c>
      <c r="H3657" s="15">
        <f t="shared" si="764"/>
        <v>6.2256809338521402</v>
      </c>
    </row>
    <row r="3658" spans="1:8" x14ac:dyDescent="0.2">
      <c r="B3658" s="8">
        <v>214067602</v>
      </c>
      <c r="C3658" s="9" t="s">
        <v>3422</v>
      </c>
      <c r="D3658" s="1" t="s">
        <v>3422</v>
      </c>
      <c r="E3658" s="8">
        <v>214067602</v>
      </c>
      <c r="F3658" s="8">
        <v>297</v>
      </c>
      <c r="G3658" s="8">
        <v>137</v>
      </c>
      <c r="H3658" s="10">
        <f t="shared" si="764"/>
        <v>46.127946127946132</v>
      </c>
    </row>
    <row r="3659" spans="1:8" x14ac:dyDescent="0.2">
      <c r="A3659" s="11" t="s">
        <v>3423</v>
      </c>
      <c r="B3659" s="12">
        <f>SUBTOTAL(3,B3658:B3658)</f>
        <v>1</v>
      </c>
      <c r="C3659" s="13"/>
      <c r="D3659" s="14"/>
      <c r="E3659" s="12"/>
      <c r="F3659" s="12">
        <f t="shared" ref="F3659:G3659" si="768">SUM(F3658)</f>
        <v>297</v>
      </c>
      <c r="G3659" s="12">
        <f t="shared" si="768"/>
        <v>137</v>
      </c>
      <c r="H3659" s="15">
        <f t="shared" si="764"/>
        <v>46.127946127946132</v>
      </c>
    </row>
    <row r="3660" spans="1:8" x14ac:dyDescent="0.2">
      <c r="B3660" s="8">
        <v>208077805</v>
      </c>
      <c r="C3660" s="9" t="s">
        <v>3424</v>
      </c>
      <c r="D3660" s="1" t="s">
        <v>3424</v>
      </c>
      <c r="E3660" s="8">
        <v>208077805</v>
      </c>
      <c r="F3660" s="8">
        <v>84</v>
      </c>
      <c r="G3660" s="8">
        <v>16</v>
      </c>
      <c r="H3660" s="10">
        <f t="shared" si="764"/>
        <v>19.047619047619047</v>
      </c>
    </row>
    <row r="3661" spans="1:8" x14ac:dyDescent="0.2">
      <c r="A3661" s="11" t="s">
        <v>3425</v>
      </c>
      <c r="B3661" s="12">
        <f>SUBTOTAL(3,B3660:B3660)</f>
        <v>1</v>
      </c>
      <c r="C3661" s="13"/>
      <c r="D3661" s="14"/>
      <c r="E3661" s="12"/>
      <c r="F3661" s="12">
        <f t="shared" ref="F3661:G3661" si="769">SUM(F3660)</f>
        <v>84</v>
      </c>
      <c r="G3661" s="12">
        <f t="shared" si="769"/>
        <v>16</v>
      </c>
      <c r="H3661" s="15">
        <f t="shared" si="764"/>
        <v>19.047619047619047</v>
      </c>
    </row>
    <row r="3662" spans="1:8" x14ac:dyDescent="0.2">
      <c r="B3662" s="8">
        <v>224157952</v>
      </c>
      <c r="C3662" s="9" t="s">
        <v>3426</v>
      </c>
      <c r="D3662" s="1" t="s">
        <v>3427</v>
      </c>
      <c r="E3662" s="8">
        <v>224157952</v>
      </c>
      <c r="F3662" s="8">
        <v>251</v>
      </c>
      <c r="G3662" s="8">
        <v>0</v>
      </c>
      <c r="H3662" s="10">
        <f t="shared" si="764"/>
        <v>0</v>
      </c>
    </row>
    <row r="3663" spans="1:8" x14ac:dyDescent="0.2">
      <c r="A3663" s="11" t="s">
        <v>3428</v>
      </c>
      <c r="B3663" s="12">
        <f>SUBTOTAL(3,B3662:B3662)</f>
        <v>1</v>
      </c>
      <c r="C3663" s="13"/>
      <c r="D3663" s="14"/>
      <c r="E3663" s="12"/>
      <c r="F3663" s="12">
        <f t="shared" ref="F3663:G3663" si="770">SUM(F3662)</f>
        <v>251</v>
      </c>
      <c r="G3663" s="12">
        <f t="shared" si="770"/>
        <v>0</v>
      </c>
      <c r="H3663" s="15">
        <f t="shared" si="764"/>
        <v>0</v>
      </c>
    </row>
    <row r="3664" spans="1:8" x14ac:dyDescent="0.2">
      <c r="B3664" s="8">
        <v>208118405</v>
      </c>
      <c r="C3664" s="9" t="s">
        <v>3429</v>
      </c>
      <c r="D3664" s="1" t="s">
        <v>3429</v>
      </c>
      <c r="E3664" s="8">
        <v>208118405</v>
      </c>
      <c r="F3664" s="8">
        <v>132</v>
      </c>
      <c r="G3664" s="8">
        <v>5</v>
      </c>
      <c r="H3664" s="10">
        <f t="shared" si="764"/>
        <v>3.7878787878787881</v>
      </c>
    </row>
    <row r="3665" spans="1:8" x14ac:dyDescent="0.2">
      <c r="A3665" s="11" t="s">
        <v>3430</v>
      </c>
      <c r="B3665" s="12">
        <f>SUBTOTAL(3,B3664:B3664)</f>
        <v>1</v>
      </c>
      <c r="C3665" s="13"/>
      <c r="D3665" s="14"/>
      <c r="E3665" s="12"/>
      <c r="F3665" s="12">
        <f t="shared" ref="F3665:G3665" si="771">SUM(F3664)</f>
        <v>132</v>
      </c>
      <c r="G3665" s="12">
        <f t="shared" si="771"/>
        <v>5</v>
      </c>
      <c r="H3665" s="15">
        <f t="shared" si="764"/>
        <v>3.7878787878787881</v>
      </c>
    </row>
    <row r="3666" spans="1:8" x14ac:dyDescent="0.2">
      <c r="B3666" s="8">
        <v>224158102</v>
      </c>
      <c r="C3666" s="9" t="s">
        <v>3431</v>
      </c>
      <c r="D3666" s="1" t="s">
        <v>3431</v>
      </c>
      <c r="E3666" s="8">
        <v>224158102</v>
      </c>
      <c r="F3666" s="8">
        <v>252</v>
      </c>
      <c r="G3666" s="8">
        <v>1</v>
      </c>
      <c r="H3666" s="10">
        <f t="shared" si="764"/>
        <v>0.3968253968253968</v>
      </c>
    </row>
    <row r="3667" spans="1:8" x14ac:dyDescent="0.2">
      <c r="A3667" s="11" t="s">
        <v>3432</v>
      </c>
      <c r="B3667" s="12">
        <f>SUBTOTAL(3,B3666:B3666)</f>
        <v>1</v>
      </c>
      <c r="C3667" s="13"/>
      <c r="D3667" s="14"/>
      <c r="E3667" s="12"/>
      <c r="F3667" s="12">
        <f t="shared" ref="F3667:G3667" si="772">SUM(F3666)</f>
        <v>252</v>
      </c>
      <c r="G3667" s="12">
        <f t="shared" si="772"/>
        <v>1</v>
      </c>
      <c r="H3667" s="15">
        <f t="shared" si="764"/>
        <v>0.3968253968253968</v>
      </c>
    </row>
    <row r="3668" spans="1:8" x14ac:dyDescent="0.2">
      <c r="B3668" s="8">
        <v>212677503</v>
      </c>
      <c r="C3668" s="9" t="s">
        <v>3433</v>
      </c>
      <c r="D3668" s="1" t="s">
        <v>3433</v>
      </c>
      <c r="E3668" s="8">
        <v>212677503</v>
      </c>
      <c r="F3668" s="8">
        <v>145</v>
      </c>
      <c r="G3668" s="8">
        <v>40</v>
      </c>
      <c r="H3668" s="10">
        <f t="shared" si="764"/>
        <v>27.586206896551722</v>
      </c>
    </row>
    <row r="3669" spans="1:8" x14ac:dyDescent="0.2">
      <c r="A3669" s="11" t="s">
        <v>3434</v>
      </c>
      <c r="B3669" s="12">
        <f>SUBTOTAL(3,B3668:B3668)</f>
        <v>1</v>
      </c>
      <c r="C3669" s="13"/>
      <c r="D3669" s="14"/>
      <c r="E3669" s="12"/>
      <c r="F3669" s="12">
        <f t="shared" ref="F3669:G3669" si="773">SUM(F3668)</f>
        <v>145</v>
      </c>
      <c r="G3669" s="12">
        <f t="shared" si="773"/>
        <v>40</v>
      </c>
      <c r="H3669" s="15">
        <f t="shared" si="764"/>
        <v>27.586206896551722</v>
      </c>
    </row>
    <row r="3670" spans="1:8" x14ac:dyDescent="0.2">
      <c r="B3670" s="8">
        <v>201637705</v>
      </c>
      <c r="C3670" s="9" t="s">
        <v>3435</v>
      </c>
      <c r="D3670" s="1" t="s">
        <v>3435</v>
      </c>
      <c r="E3670" s="8">
        <v>201637705</v>
      </c>
      <c r="F3670" s="8">
        <v>148</v>
      </c>
      <c r="G3670" s="8">
        <v>3</v>
      </c>
      <c r="H3670" s="10">
        <f t="shared" si="764"/>
        <v>2.0270270270270272</v>
      </c>
    </row>
    <row r="3671" spans="1:8" x14ac:dyDescent="0.2">
      <c r="A3671" s="11" t="s">
        <v>3436</v>
      </c>
      <c r="B3671" s="12">
        <f>SUBTOTAL(3,B3670:B3670)</f>
        <v>1</v>
      </c>
      <c r="C3671" s="13"/>
      <c r="D3671" s="14"/>
      <c r="E3671" s="12"/>
      <c r="F3671" s="12">
        <f t="shared" ref="F3671:G3671" si="774">SUM(F3670)</f>
        <v>148</v>
      </c>
      <c r="G3671" s="12">
        <f t="shared" si="774"/>
        <v>3</v>
      </c>
      <c r="H3671" s="15">
        <f t="shared" si="764"/>
        <v>2.0270270270270272</v>
      </c>
    </row>
    <row r="3672" spans="1:8" x14ac:dyDescent="0.2">
      <c r="B3672" s="8">
        <v>208078005</v>
      </c>
      <c r="C3672" s="9" t="s">
        <v>3435</v>
      </c>
      <c r="D3672" s="1" t="s">
        <v>3435</v>
      </c>
      <c r="E3672" s="8">
        <v>208078005</v>
      </c>
      <c r="F3672" s="8">
        <v>67</v>
      </c>
      <c r="G3672" s="8">
        <v>6</v>
      </c>
      <c r="H3672" s="10">
        <f t="shared" si="764"/>
        <v>8.9552238805970141</v>
      </c>
    </row>
    <row r="3673" spans="1:8" x14ac:dyDescent="0.2">
      <c r="A3673" s="11" t="s">
        <v>3437</v>
      </c>
      <c r="B3673" s="12">
        <f>SUBTOTAL(3,B3672:B3672)</f>
        <v>1</v>
      </c>
      <c r="C3673" s="13"/>
      <c r="D3673" s="14"/>
      <c r="E3673" s="12"/>
      <c r="F3673" s="12">
        <f t="shared" ref="F3673:G3673" si="775">SUM(F3672)</f>
        <v>67</v>
      </c>
      <c r="G3673" s="12">
        <f t="shared" si="775"/>
        <v>6</v>
      </c>
      <c r="H3673" s="15">
        <f t="shared" si="764"/>
        <v>8.9552238805970141</v>
      </c>
    </row>
    <row r="3674" spans="1:8" x14ac:dyDescent="0.2">
      <c r="B3674" s="8">
        <v>215217203</v>
      </c>
      <c r="C3674" s="9" t="s">
        <v>3435</v>
      </c>
      <c r="D3674" s="1" t="s">
        <v>3435</v>
      </c>
      <c r="E3674" s="8">
        <v>215217203</v>
      </c>
      <c r="F3674" s="8">
        <v>280</v>
      </c>
      <c r="G3674" s="8">
        <v>23</v>
      </c>
      <c r="H3674" s="10">
        <f t="shared" si="764"/>
        <v>8.2142857142857135</v>
      </c>
    </row>
    <row r="3675" spans="1:8" x14ac:dyDescent="0.2">
      <c r="A3675" s="11" t="s">
        <v>3438</v>
      </c>
      <c r="B3675" s="12">
        <f>SUBTOTAL(3,B3674:B3674)</f>
        <v>1</v>
      </c>
      <c r="C3675" s="13"/>
      <c r="D3675" s="14"/>
      <c r="E3675" s="12"/>
      <c r="F3675" s="12">
        <f t="shared" ref="F3675:G3675" si="776">SUM(F3674)</f>
        <v>280</v>
      </c>
      <c r="G3675" s="12">
        <f t="shared" si="776"/>
        <v>23</v>
      </c>
      <c r="H3675" s="15">
        <f t="shared" si="764"/>
        <v>8.2142857142857135</v>
      </c>
    </row>
    <row r="3676" spans="1:8" x14ac:dyDescent="0.2">
      <c r="B3676" s="8">
        <v>214067902</v>
      </c>
      <c r="C3676" s="9" t="s">
        <v>3439</v>
      </c>
      <c r="D3676" s="1" t="s">
        <v>3439</v>
      </c>
      <c r="E3676" s="8">
        <v>214067902</v>
      </c>
      <c r="F3676" s="8">
        <v>260</v>
      </c>
      <c r="G3676" s="8">
        <v>123</v>
      </c>
      <c r="H3676" s="10">
        <f t="shared" si="764"/>
        <v>47.307692307692307</v>
      </c>
    </row>
    <row r="3677" spans="1:8" x14ac:dyDescent="0.2">
      <c r="A3677" s="11" t="s">
        <v>3440</v>
      </c>
      <c r="B3677" s="12">
        <f>SUBTOTAL(3,B3676:B3676)</f>
        <v>1</v>
      </c>
      <c r="C3677" s="13"/>
      <c r="D3677" s="14"/>
      <c r="E3677" s="12"/>
      <c r="F3677" s="12">
        <f t="shared" ref="F3677:G3677" si="777">SUM(F3676)</f>
        <v>260</v>
      </c>
      <c r="G3677" s="12">
        <f t="shared" si="777"/>
        <v>123</v>
      </c>
      <c r="H3677" s="15">
        <f t="shared" si="764"/>
        <v>47.307692307692307</v>
      </c>
    </row>
    <row r="3678" spans="1:8" x14ac:dyDescent="0.2">
      <c r="B3678" s="8">
        <v>203027745</v>
      </c>
      <c r="C3678" s="9" t="s">
        <v>3441</v>
      </c>
      <c r="D3678" s="1" t="s">
        <v>3441</v>
      </c>
      <c r="E3678" s="8">
        <v>203027745</v>
      </c>
      <c r="F3678" s="8">
        <v>292</v>
      </c>
      <c r="G3678" s="8">
        <v>14</v>
      </c>
      <c r="H3678" s="10">
        <f t="shared" si="764"/>
        <v>4.7945205479452051</v>
      </c>
    </row>
    <row r="3679" spans="1:8" x14ac:dyDescent="0.2">
      <c r="A3679" s="11" t="s">
        <v>3442</v>
      </c>
      <c r="B3679" s="12">
        <f>SUBTOTAL(3,B3678:B3678)</f>
        <v>1</v>
      </c>
      <c r="C3679" s="13"/>
      <c r="D3679" s="14"/>
      <c r="E3679" s="12"/>
      <c r="F3679" s="12">
        <f t="shared" ref="F3679:G3679" si="778">SUM(F3678)</f>
        <v>292</v>
      </c>
      <c r="G3679" s="12">
        <f t="shared" si="778"/>
        <v>14</v>
      </c>
      <c r="H3679" s="15">
        <f t="shared" si="764"/>
        <v>4.7945205479452051</v>
      </c>
    </row>
    <row r="3680" spans="1:8" x14ac:dyDescent="0.2">
      <c r="B3680" s="8">
        <v>202027825</v>
      </c>
      <c r="C3680" s="9" t="s">
        <v>3443</v>
      </c>
      <c r="D3680" s="1" t="s">
        <v>3443</v>
      </c>
      <c r="E3680" s="8">
        <v>202027825</v>
      </c>
      <c r="F3680" s="8">
        <v>176</v>
      </c>
      <c r="G3680" s="8">
        <v>38</v>
      </c>
      <c r="H3680" s="10">
        <f t="shared" si="764"/>
        <v>21.59090909090909</v>
      </c>
    </row>
    <row r="3681" spans="1:8" x14ac:dyDescent="0.2">
      <c r="A3681" s="11" t="s">
        <v>3444</v>
      </c>
      <c r="B3681" s="12">
        <f>SUBTOTAL(3,B3680:B3680)</f>
        <v>1</v>
      </c>
      <c r="C3681" s="13"/>
      <c r="D3681" s="14"/>
      <c r="E3681" s="12"/>
      <c r="F3681" s="12">
        <f t="shared" ref="F3681:G3681" si="779">SUM(F3680)</f>
        <v>176</v>
      </c>
      <c r="G3681" s="12">
        <f t="shared" si="779"/>
        <v>38</v>
      </c>
      <c r="H3681" s="15">
        <f t="shared" si="764"/>
        <v>21.59090909090909</v>
      </c>
    </row>
    <row r="3682" spans="1:8" x14ac:dyDescent="0.2">
      <c r="B3682" s="8">
        <v>202027945</v>
      </c>
      <c r="C3682" s="9" t="s">
        <v>3445</v>
      </c>
      <c r="D3682" s="1" t="s">
        <v>3445</v>
      </c>
      <c r="E3682" s="8">
        <v>202027945</v>
      </c>
      <c r="F3682" s="8">
        <v>154</v>
      </c>
      <c r="G3682" s="8">
        <v>20</v>
      </c>
      <c r="H3682" s="10">
        <f t="shared" si="764"/>
        <v>12.987012987012985</v>
      </c>
    </row>
    <row r="3683" spans="1:8" x14ac:dyDescent="0.2">
      <c r="A3683" s="11" t="s">
        <v>3446</v>
      </c>
      <c r="B3683" s="12">
        <f>SUBTOTAL(3,B3682:B3682)</f>
        <v>1</v>
      </c>
      <c r="C3683" s="13"/>
      <c r="D3683" s="14"/>
      <c r="E3683" s="12"/>
      <c r="F3683" s="12">
        <f t="shared" ref="F3683:G3683" si="780">SUM(F3682)</f>
        <v>154</v>
      </c>
      <c r="G3683" s="12">
        <f t="shared" si="780"/>
        <v>20</v>
      </c>
      <c r="H3683" s="15">
        <f t="shared" si="764"/>
        <v>12.987012987012985</v>
      </c>
    </row>
    <row r="3684" spans="1:8" x14ac:dyDescent="0.2">
      <c r="B3684" s="8">
        <v>208078205</v>
      </c>
      <c r="C3684" s="9" t="s">
        <v>212</v>
      </c>
      <c r="D3684" s="1" t="s">
        <v>212</v>
      </c>
      <c r="E3684" s="8">
        <v>208078205</v>
      </c>
      <c r="F3684" s="8">
        <v>169</v>
      </c>
      <c r="G3684" s="8">
        <v>5</v>
      </c>
      <c r="H3684" s="10">
        <f t="shared" si="764"/>
        <v>2.9585798816568047</v>
      </c>
    </row>
    <row r="3685" spans="1:8" x14ac:dyDescent="0.2">
      <c r="A3685" s="11" t="s">
        <v>3447</v>
      </c>
      <c r="B3685" s="12">
        <f>SUBTOTAL(3,B3684:B3684)</f>
        <v>1</v>
      </c>
      <c r="C3685" s="13"/>
      <c r="D3685" s="14"/>
      <c r="E3685" s="12"/>
      <c r="F3685" s="12">
        <f t="shared" ref="F3685:G3685" si="781">SUM(F3684)</f>
        <v>169</v>
      </c>
      <c r="G3685" s="12">
        <f t="shared" si="781"/>
        <v>5</v>
      </c>
      <c r="H3685" s="15">
        <f t="shared" si="764"/>
        <v>2.9585798816568047</v>
      </c>
    </row>
    <row r="3686" spans="1:8" x14ac:dyDescent="0.2">
      <c r="B3686" s="8">
        <v>202027985</v>
      </c>
      <c r="C3686" s="9" t="s">
        <v>3448</v>
      </c>
      <c r="D3686" s="1" t="s">
        <v>3448</v>
      </c>
      <c r="E3686" s="8">
        <v>202027985</v>
      </c>
      <c r="F3686" s="8">
        <v>365</v>
      </c>
      <c r="G3686" s="8">
        <v>12</v>
      </c>
      <c r="H3686" s="10">
        <f t="shared" si="764"/>
        <v>3.2876712328767121</v>
      </c>
    </row>
    <row r="3687" spans="1:8" x14ac:dyDescent="0.2">
      <c r="A3687" s="11" t="s">
        <v>3449</v>
      </c>
      <c r="B3687" s="12">
        <f>SUBTOTAL(3,B3686:B3686)</f>
        <v>1</v>
      </c>
      <c r="C3687" s="13"/>
      <c r="D3687" s="14"/>
      <c r="E3687" s="12"/>
      <c r="F3687" s="12">
        <f t="shared" ref="F3687:G3687" si="782">SUM(F3686)</f>
        <v>365</v>
      </c>
      <c r="G3687" s="12">
        <f t="shared" si="782"/>
        <v>12</v>
      </c>
      <c r="H3687" s="15">
        <f t="shared" si="764"/>
        <v>3.2876712328767121</v>
      </c>
    </row>
    <row r="3688" spans="1:8" x14ac:dyDescent="0.2">
      <c r="B3688" s="8">
        <v>207658805</v>
      </c>
      <c r="C3688" s="9" t="s">
        <v>3448</v>
      </c>
      <c r="D3688" s="1" t="s">
        <v>3448</v>
      </c>
      <c r="E3688" s="8">
        <v>207658805</v>
      </c>
      <c r="F3688" s="8">
        <v>163</v>
      </c>
      <c r="G3688" s="8">
        <v>18</v>
      </c>
      <c r="H3688" s="10">
        <f t="shared" si="764"/>
        <v>11.042944785276074</v>
      </c>
    </row>
    <row r="3689" spans="1:8" x14ac:dyDescent="0.2">
      <c r="A3689" s="11" t="s">
        <v>3450</v>
      </c>
      <c r="B3689" s="12">
        <f>SUBTOTAL(3,B3688:B3688)</f>
        <v>1</v>
      </c>
      <c r="C3689" s="13"/>
      <c r="D3689" s="14"/>
      <c r="E3689" s="12"/>
      <c r="F3689" s="12">
        <f t="shared" ref="F3689:G3689" si="783">SUM(F3688)</f>
        <v>163</v>
      </c>
      <c r="G3689" s="12">
        <f t="shared" si="783"/>
        <v>18</v>
      </c>
      <c r="H3689" s="15">
        <f t="shared" si="764"/>
        <v>11.042944785276074</v>
      </c>
    </row>
    <row r="3690" spans="1:8" x14ac:dyDescent="0.2">
      <c r="B3690" s="8">
        <v>206617204</v>
      </c>
      <c r="C3690" s="9" t="s">
        <v>3451</v>
      </c>
      <c r="D3690" s="1" t="s">
        <v>3451</v>
      </c>
      <c r="E3690" s="8">
        <v>206617204</v>
      </c>
      <c r="F3690" s="8">
        <v>147</v>
      </c>
      <c r="G3690" s="8">
        <v>25</v>
      </c>
      <c r="H3690" s="10">
        <f t="shared" si="764"/>
        <v>17.006802721088434</v>
      </c>
    </row>
    <row r="3691" spans="1:8" x14ac:dyDescent="0.2">
      <c r="A3691" s="11" t="s">
        <v>3452</v>
      </c>
      <c r="B3691" s="12">
        <f>SUBTOTAL(3,B3690:B3690)</f>
        <v>1</v>
      </c>
      <c r="C3691" s="13"/>
      <c r="D3691" s="14"/>
      <c r="E3691" s="12"/>
      <c r="F3691" s="12">
        <f t="shared" ref="F3691:G3691" si="784">SUM(F3690)</f>
        <v>147</v>
      </c>
      <c r="G3691" s="12">
        <f t="shared" si="784"/>
        <v>25</v>
      </c>
      <c r="H3691" s="15">
        <f t="shared" si="764"/>
        <v>17.006802721088434</v>
      </c>
    </row>
    <row r="3692" spans="1:8" x14ac:dyDescent="0.2">
      <c r="B3692" s="8">
        <v>203028025</v>
      </c>
      <c r="C3692" s="9" t="s">
        <v>3453</v>
      </c>
      <c r="D3692" s="1" t="s">
        <v>3453</v>
      </c>
      <c r="E3692" s="8">
        <v>203028025</v>
      </c>
      <c r="F3692" s="8">
        <v>136</v>
      </c>
      <c r="G3692" s="8">
        <v>19</v>
      </c>
      <c r="H3692" s="10">
        <f t="shared" si="764"/>
        <v>13.970588235294118</v>
      </c>
    </row>
    <row r="3693" spans="1:8" x14ac:dyDescent="0.2">
      <c r="A3693" s="11" t="s">
        <v>3454</v>
      </c>
      <c r="B3693" s="12">
        <f>SUBTOTAL(3,B3692:B3692)</f>
        <v>1</v>
      </c>
      <c r="C3693" s="13"/>
      <c r="D3693" s="14"/>
      <c r="E3693" s="12"/>
      <c r="F3693" s="12">
        <f t="shared" ref="F3693:G3693" si="785">SUM(F3692)</f>
        <v>136</v>
      </c>
      <c r="G3693" s="12">
        <f t="shared" si="785"/>
        <v>19</v>
      </c>
      <c r="H3693" s="15">
        <f t="shared" si="764"/>
        <v>13.970588235294118</v>
      </c>
    </row>
    <row r="3694" spans="1:8" x14ac:dyDescent="0.2">
      <c r="B3694" s="8">
        <v>203028065</v>
      </c>
      <c r="C3694" s="9" t="s">
        <v>3455</v>
      </c>
      <c r="D3694" s="1" t="s">
        <v>3455</v>
      </c>
      <c r="E3694" s="8">
        <v>203028065</v>
      </c>
      <c r="F3694" s="8">
        <v>226</v>
      </c>
      <c r="G3694" s="8">
        <v>4</v>
      </c>
      <c r="H3694" s="10">
        <f t="shared" si="764"/>
        <v>1.7699115044247788</v>
      </c>
    </row>
    <row r="3695" spans="1:8" x14ac:dyDescent="0.2">
      <c r="A3695" s="11" t="s">
        <v>3456</v>
      </c>
      <c r="B3695" s="12">
        <f>SUBTOTAL(3,B3694:B3694)</f>
        <v>1</v>
      </c>
      <c r="C3695" s="13"/>
      <c r="D3695" s="14"/>
      <c r="E3695" s="12"/>
      <c r="F3695" s="12">
        <f t="shared" ref="F3695:G3695" si="786">SUM(F3694)</f>
        <v>226</v>
      </c>
      <c r="G3695" s="12">
        <f t="shared" si="786"/>
        <v>4</v>
      </c>
      <c r="H3695" s="15">
        <f t="shared" si="764"/>
        <v>1.7699115044247788</v>
      </c>
    </row>
    <row r="3696" spans="1:8" x14ac:dyDescent="0.2">
      <c r="B3696" s="8">
        <v>215217403</v>
      </c>
      <c r="C3696" s="9" t="s">
        <v>3457</v>
      </c>
      <c r="D3696" s="1" t="s">
        <v>3457</v>
      </c>
      <c r="E3696" s="8">
        <v>215217403</v>
      </c>
      <c r="F3696" s="8">
        <v>388</v>
      </c>
      <c r="G3696" s="8">
        <v>30</v>
      </c>
      <c r="H3696" s="10">
        <f t="shared" si="764"/>
        <v>7.731958762886598</v>
      </c>
    </row>
    <row r="3697" spans="1:8" x14ac:dyDescent="0.2">
      <c r="A3697" s="11" t="s">
        <v>3458</v>
      </c>
      <c r="B3697" s="12">
        <f>SUBTOTAL(3,B3696:B3696)</f>
        <v>1</v>
      </c>
      <c r="C3697" s="13"/>
      <c r="D3697" s="14"/>
      <c r="E3697" s="12"/>
      <c r="F3697" s="12">
        <f t="shared" ref="F3697:G3697" si="787">SUM(F3696)</f>
        <v>388</v>
      </c>
      <c r="G3697" s="12">
        <f t="shared" si="787"/>
        <v>30</v>
      </c>
      <c r="H3697" s="15">
        <f t="shared" si="764"/>
        <v>7.731958762886598</v>
      </c>
    </row>
    <row r="3698" spans="1:8" x14ac:dyDescent="0.2">
      <c r="B3698" s="8">
        <v>203028045</v>
      </c>
      <c r="C3698" s="9" t="s">
        <v>3459</v>
      </c>
      <c r="D3698" s="1" t="s">
        <v>3459</v>
      </c>
      <c r="E3698" s="8">
        <v>203028045</v>
      </c>
      <c r="F3698" s="8">
        <v>263</v>
      </c>
      <c r="G3698" s="8">
        <v>22</v>
      </c>
      <c r="H3698" s="10">
        <f t="shared" si="764"/>
        <v>8.3650190114068437</v>
      </c>
    </row>
    <row r="3699" spans="1:8" x14ac:dyDescent="0.2">
      <c r="A3699" s="11" t="s">
        <v>3460</v>
      </c>
      <c r="B3699" s="12">
        <f>SUBTOTAL(3,B3698:B3698)</f>
        <v>1</v>
      </c>
      <c r="C3699" s="13"/>
      <c r="D3699" s="14"/>
      <c r="E3699" s="12"/>
      <c r="F3699" s="12">
        <f t="shared" ref="F3699:G3699" si="788">SUM(F3698)</f>
        <v>263</v>
      </c>
      <c r="G3699" s="12">
        <f t="shared" si="788"/>
        <v>22</v>
      </c>
      <c r="H3699" s="15">
        <f t="shared" si="764"/>
        <v>8.3650190114068437</v>
      </c>
    </row>
    <row r="3700" spans="1:8" x14ac:dyDescent="0.2">
      <c r="B3700" s="8">
        <v>203028125</v>
      </c>
      <c r="C3700" s="9" t="s">
        <v>3461</v>
      </c>
      <c r="D3700" s="1" t="s">
        <v>3462</v>
      </c>
      <c r="E3700" s="8">
        <v>203028125</v>
      </c>
      <c r="F3700" s="8">
        <v>157</v>
      </c>
      <c r="G3700" s="8">
        <v>3</v>
      </c>
      <c r="H3700" s="10">
        <f t="shared" si="764"/>
        <v>1.910828025477707</v>
      </c>
    </row>
    <row r="3701" spans="1:8" x14ac:dyDescent="0.2">
      <c r="A3701" s="11" t="s">
        <v>3463</v>
      </c>
      <c r="B3701" s="12">
        <f>SUBTOTAL(3,B3700:B3700)</f>
        <v>1</v>
      </c>
      <c r="C3701" s="13"/>
      <c r="D3701" s="14"/>
      <c r="E3701" s="12"/>
      <c r="F3701" s="12">
        <f t="shared" ref="F3701:G3701" si="789">SUM(F3700)</f>
        <v>157</v>
      </c>
      <c r="G3701" s="12">
        <f t="shared" si="789"/>
        <v>3</v>
      </c>
      <c r="H3701" s="15">
        <f t="shared" si="764"/>
        <v>1.910828025477707</v>
      </c>
    </row>
    <row r="3702" spans="1:8" x14ac:dyDescent="0.2">
      <c r="B3702" s="8">
        <v>204377604</v>
      </c>
      <c r="C3702" s="9" t="s">
        <v>3464</v>
      </c>
      <c r="D3702" s="1" t="s">
        <v>3465</v>
      </c>
      <c r="E3702" s="8">
        <v>204377604</v>
      </c>
      <c r="F3702" s="8">
        <v>117</v>
      </c>
      <c r="G3702" s="8">
        <v>18</v>
      </c>
      <c r="H3702" s="10">
        <f t="shared" si="764"/>
        <v>15.384615384615385</v>
      </c>
    </row>
    <row r="3703" spans="1:8" x14ac:dyDescent="0.2">
      <c r="A3703" s="11" t="s">
        <v>3466</v>
      </c>
      <c r="B3703" s="12">
        <f>SUBTOTAL(3,B3702:B3702)</f>
        <v>1</v>
      </c>
      <c r="C3703" s="13"/>
      <c r="D3703" s="14"/>
      <c r="E3703" s="12"/>
      <c r="F3703" s="12">
        <f t="shared" ref="F3703:G3703" si="790">SUM(F3702)</f>
        <v>117</v>
      </c>
      <c r="G3703" s="12">
        <f t="shared" si="790"/>
        <v>18</v>
      </c>
      <c r="H3703" s="15">
        <f t="shared" si="764"/>
        <v>15.384615384615385</v>
      </c>
    </row>
    <row r="3704" spans="1:8" x14ac:dyDescent="0.2">
      <c r="B3704" s="8">
        <v>204107804</v>
      </c>
      <c r="C3704" s="9" t="s">
        <v>3467</v>
      </c>
      <c r="D3704" s="1" t="s">
        <v>3468</v>
      </c>
      <c r="E3704" s="8">
        <v>5000001601</v>
      </c>
      <c r="F3704" s="8">
        <v>78</v>
      </c>
      <c r="G3704" s="8">
        <v>19</v>
      </c>
      <c r="H3704" s="10">
        <f t="shared" si="764"/>
        <v>24.358974358974358</v>
      </c>
    </row>
    <row r="3705" spans="1:8" x14ac:dyDescent="0.2">
      <c r="A3705" s="11" t="s">
        <v>3469</v>
      </c>
      <c r="B3705" s="12">
        <f>SUBTOTAL(3,B3704:B3704)</f>
        <v>1</v>
      </c>
      <c r="C3705" s="13"/>
      <c r="D3705" s="14"/>
      <c r="E3705" s="12"/>
      <c r="F3705" s="12">
        <f t="shared" ref="F3705:G3705" si="791">SUM(F3704)</f>
        <v>78</v>
      </c>
      <c r="G3705" s="12">
        <f t="shared" si="791"/>
        <v>19</v>
      </c>
      <c r="H3705" s="15">
        <f t="shared" si="764"/>
        <v>24.358974358974358</v>
      </c>
    </row>
    <row r="3706" spans="1:8" x14ac:dyDescent="0.2">
      <c r="B3706" s="8">
        <v>110148002</v>
      </c>
      <c r="C3706" s="9" t="s">
        <v>4491</v>
      </c>
      <c r="D3706" s="1" t="s">
        <v>3470</v>
      </c>
      <c r="E3706" s="8">
        <v>1354</v>
      </c>
      <c r="F3706" s="8">
        <v>257</v>
      </c>
      <c r="G3706" s="8">
        <v>21</v>
      </c>
      <c r="H3706" s="10">
        <f t="shared" si="764"/>
        <v>8.1712062256809332</v>
      </c>
    </row>
    <row r="3707" spans="1:8" x14ac:dyDescent="0.2">
      <c r="B3707" s="8">
        <v>110148002</v>
      </c>
      <c r="C3707" s="9" t="s">
        <v>4491</v>
      </c>
      <c r="D3707" s="1" t="s">
        <v>3471</v>
      </c>
      <c r="E3707" s="8">
        <v>1356</v>
      </c>
      <c r="F3707" s="8">
        <v>370</v>
      </c>
      <c r="G3707" s="8">
        <v>62</v>
      </c>
      <c r="H3707" s="10">
        <f t="shared" si="764"/>
        <v>16.756756756756758</v>
      </c>
    </row>
    <row r="3708" spans="1:8" x14ac:dyDescent="0.2">
      <c r="B3708" s="8">
        <v>110148002</v>
      </c>
      <c r="C3708" s="9" t="s">
        <v>4491</v>
      </c>
      <c r="D3708" s="1" t="s">
        <v>3472</v>
      </c>
      <c r="E3708" s="8">
        <v>1360</v>
      </c>
      <c r="F3708" s="8">
        <v>164</v>
      </c>
      <c r="G3708" s="8">
        <v>21</v>
      </c>
      <c r="H3708" s="10">
        <f t="shared" si="764"/>
        <v>12.804878048780488</v>
      </c>
    </row>
    <row r="3709" spans="1:8" x14ac:dyDescent="0.2">
      <c r="B3709" s="8">
        <v>110148002</v>
      </c>
      <c r="C3709" s="9" t="s">
        <v>4491</v>
      </c>
      <c r="D3709" s="1" t="s">
        <v>3473</v>
      </c>
      <c r="E3709" s="8">
        <v>1350</v>
      </c>
      <c r="F3709" s="8">
        <v>374</v>
      </c>
      <c r="G3709" s="8">
        <v>24</v>
      </c>
      <c r="H3709" s="10">
        <f t="shared" si="764"/>
        <v>6.4171122994652414</v>
      </c>
    </row>
    <row r="3710" spans="1:8" x14ac:dyDescent="0.2">
      <c r="B3710" s="8">
        <v>110148002</v>
      </c>
      <c r="C3710" s="9" t="s">
        <v>4491</v>
      </c>
      <c r="D3710" s="1" t="s">
        <v>4797</v>
      </c>
      <c r="E3710" s="8">
        <v>7735</v>
      </c>
      <c r="F3710" s="8">
        <v>405</v>
      </c>
      <c r="G3710" s="8">
        <v>22</v>
      </c>
      <c r="H3710" s="10">
        <f t="shared" si="764"/>
        <v>5.4320987654320989</v>
      </c>
    </row>
    <row r="3711" spans="1:8" x14ac:dyDescent="0.2">
      <c r="B3711" s="8">
        <v>110148002</v>
      </c>
      <c r="C3711" s="9" t="s">
        <v>4491</v>
      </c>
      <c r="D3711" s="1" t="s">
        <v>3474</v>
      </c>
      <c r="E3711" s="8">
        <v>300144900</v>
      </c>
      <c r="F3711" s="8">
        <v>194</v>
      </c>
      <c r="G3711" s="8">
        <v>20</v>
      </c>
      <c r="H3711" s="10">
        <f t="shared" si="764"/>
        <v>10.309278350515463</v>
      </c>
    </row>
    <row r="3712" spans="1:8" x14ac:dyDescent="0.2">
      <c r="B3712" s="8">
        <v>110148002</v>
      </c>
      <c r="C3712" s="9" t="s">
        <v>4491</v>
      </c>
      <c r="D3712" s="1" t="s">
        <v>3475</v>
      </c>
      <c r="E3712" s="8">
        <v>1357</v>
      </c>
      <c r="F3712" s="8">
        <v>165</v>
      </c>
      <c r="G3712" s="8">
        <v>13</v>
      </c>
      <c r="H3712" s="10">
        <f t="shared" si="764"/>
        <v>7.878787878787878</v>
      </c>
    </row>
    <row r="3713" spans="1:8" x14ac:dyDescent="0.2">
      <c r="B3713" s="8">
        <v>110148002</v>
      </c>
      <c r="C3713" s="9" t="s">
        <v>4491</v>
      </c>
      <c r="D3713" s="1" t="s">
        <v>3476</v>
      </c>
      <c r="E3713" s="8">
        <v>1358</v>
      </c>
      <c r="F3713" s="8">
        <v>376</v>
      </c>
      <c r="G3713" s="8">
        <v>90</v>
      </c>
      <c r="H3713" s="10">
        <f t="shared" si="764"/>
        <v>23.936170212765958</v>
      </c>
    </row>
    <row r="3714" spans="1:8" x14ac:dyDescent="0.2">
      <c r="B3714" s="8">
        <v>110148002</v>
      </c>
      <c r="C3714" s="9" t="s">
        <v>4491</v>
      </c>
      <c r="D3714" s="1" t="s">
        <v>3477</v>
      </c>
      <c r="E3714" s="8">
        <v>7426</v>
      </c>
      <c r="F3714" s="8">
        <v>776</v>
      </c>
      <c r="G3714" s="8">
        <v>86</v>
      </c>
      <c r="H3714" s="10">
        <f t="shared" si="764"/>
        <v>11.082474226804123</v>
      </c>
    </row>
    <row r="3715" spans="1:8" x14ac:dyDescent="0.2">
      <c r="B3715" s="8">
        <v>110148002</v>
      </c>
      <c r="C3715" s="9" t="s">
        <v>4491</v>
      </c>
      <c r="D3715" s="1" t="s">
        <v>3478</v>
      </c>
      <c r="E3715" s="8">
        <v>6233</v>
      </c>
      <c r="F3715" s="8">
        <v>503</v>
      </c>
      <c r="G3715" s="8">
        <v>57</v>
      </c>
      <c r="H3715" s="10">
        <f t="shared" si="764"/>
        <v>11.332007952286283</v>
      </c>
    </row>
    <row r="3716" spans="1:8" x14ac:dyDescent="0.2">
      <c r="B3716" s="8">
        <v>110148002</v>
      </c>
      <c r="C3716" s="9" t="s">
        <v>4491</v>
      </c>
      <c r="D3716" s="1" t="s">
        <v>3479</v>
      </c>
      <c r="E3716" s="8">
        <v>6234</v>
      </c>
      <c r="F3716" s="8">
        <v>878</v>
      </c>
      <c r="G3716" s="8">
        <v>64</v>
      </c>
      <c r="H3716" s="10">
        <f t="shared" ref="H3716:H3779" si="792">G3716/F3716*100</f>
        <v>7.2892938496583142</v>
      </c>
    </row>
    <row r="3717" spans="1:8" x14ac:dyDescent="0.2">
      <c r="B3717" s="8">
        <v>110148002</v>
      </c>
      <c r="C3717" s="9" t="s">
        <v>4491</v>
      </c>
      <c r="D3717" s="1" t="s">
        <v>3480</v>
      </c>
      <c r="E3717" s="8">
        <v>1359</v>
      </c>
      <c r="F3717" s="8">
        <v>371</v>
      </c>
      <c r="G3717" s="8">
        <v>36</v>
      </c>
      <c r="H3717" s="10">
        <f t="shared" si="792"/>
        <v>9.703504043126685</v>
      </c>
    </row>
    <row r="3718" spans="1:8" x14ac:dyDescent="0.2">
      <c r="B3718" s="8">
        <v>110148002</v>
      </c>
      <c r="C3718" s="9" t="s">
        <v>4491</v>
      </c>
      <c r="D3718" s="1" t="s">
        <v>3481</v>
      </c>
      <c r="E3718" s="8">
        <v>1364</v>
      </c>
      <c r="F3718" s="8">
        <v>2305</v>
      </c>
      <c r="G3718" s="8">
        <v>201</v>
      </c>
      <c r="H3718" s="10">
        <f t="shared" si="792"/>
        <v>8.7201735357917567</v>
      </c>
    </row>
    <row r="3719" spans="1:8" x14ac:dyDescent="0.2">
      <c r="A3719" s="11" t="s">
        <v>3482</v>
      </c>
      <c r="B3719" s="12">
        <f>SUBTOTAL(3,B3706:B3718)</f>
        <v>13</v>
      </c>
      <c r="C3719" s="13"/>
      <c r="D3719" s="14"/>
      <c r="E3719" s="12"/>
      <c r="F3719" s="12">
        <f t="shared" ref="F3719:G3719" si="793">SUM(F3706:F3718)</f>
        <v>7138</v>
      </c>
      <c r="G3719" s="12">
        <f t="shared" si="793"/>
        <v>717</v>
      </c>
      <c r="H3719" s="15">
        <f t="shared" si="792"/>
        <v>10.044830484729616</v>
      </c>
    </row>
    <row r="3720" spans="1:8" x14ac:dyDescent="0.2">
      <c r="B3720" s="8">
        <v>103028833</v>
      </c>
      <c r="C3720" s="9" t="s">
        <v>4492</v>
      </c>
      <c r="D3720" s="1" t="s">
        <v>3483</v>
      </c>
      <c r="E3720" s="8">
        <v>193</v>
      </c>
      <c r="F3720" s="8">
        <v>291</v>
      </c>
      <c r="G3720" s="8">
        <v>186</v>
      </c>
      <c r="H3720" s="10">
        <f t="shared" si="792"/>
        <v>63.917525773195869</v>
      </c>
    </row>
    <row r="3721" spans="1:8" x14ac:dyDescent="0.2">
      <c r="B3721" s="8">
        <v>103028833</v>
      </c>
      <c r="C3721" s="9" t="s">
        <v>4492</v>
      </c>
      <c r="D3721" s="1" t="s">
        <v>3484</v>
      </c>
      <c r="E3721" s="8">
        <v>256</v>
      </c>
      <c r="F3721" s="8">
        <v>138</v>
      </c>
      <c r="G3721" s="8">
        <v>71</v>
      </c>
      <c r="H3721" s="10">
        <f t="shared" si="792"/>
        <v>51.449275362318836</v>
      </c>
    </row>
    <row r="3722" spans="1:8" x14ac:dyDescent="0.2">
      <c r="B3722" s="8">
        <v>103028833</v>
      </c>
      <c r="C3722" s="9" t="s">
        <v>4492</v>
      </c>
      <c r="D3722" s="1" t="s">
        <v>3485</v>
      </c>
      <c r="E3722" s="8">
        <v>259</v>
      </c>
      <c r="F3722" s="8">
        <v>310</v>
      </c>
      <c r="G3722" s="8">
        <v>98</v>
      </c>
      <c r="H3722" s="10">
        <f t="shared" si="792"/>
        <v>31.612903225806448</v>
      </c>
    </row>
    <row r="3723" spans="1:8" x14ac:dyDescent="0.2">
      <c r="B3723" s="8">
        <v>103028833</v>
      </c>
      <c r="C3723" s="9" t="s">
        <v>4492</v>
      </c>
      <c r="D3723" s="1" t="s">
        <v>3486</v>
      </c>
      <c r="E3723" s="8">
        <v>260</v>
      </c>
      <c r="F3723" s="8">
        <v>378</v>
      </c>
      <c r="G3723" s="8">
        <v>162</v>
      </c>
      <c r="H3723" s="10">
        <f t="shared" si="792"/>
        <v>42.857142857142854</v>
      </c>
    </row>
    <row r="3724" spans="1:8" x14ac:dyDescent="0.2">
      <c r="B3724" s="8">
        <v>103028833</v>
      </c>
      <c r="C3724" s="9" t="s">
        <v>4492</v>
      </c>
      <c r="D3724" s="1" t="s">
        <v>3487</v>
      </c>
      <c r="E3724" s="8">
        <v>196</v>
      </c>
      <c r="F3724" s="8">
        <v>537</v>
      </c>
      <c r="G3724" s="8">
        <v>163</v>
      </c>
      <c r="H3724" s="10">
        <f t="shared" si="792"/>
        <v>30.353817504655495</v>
      </c>
    </row>
    <row r="3725" spans="1:8" x14ac:dyDescent="0.2">
      <c r="A3725" s="11" t="s">
        <v>3488</v>
      </c>
      <c r="B3725" s="12">
        <f>SUBTOTAL(3,B3720:B3724)</f>
        <v>5</v>
      </c>
      <c r="C3725" s="13"/>
      <c r="D3725" s="14"/>
      <c r="E3725" s="12"/>
      <c r="F3725" s="12">
        <f t="shared" ref="F3725:G3725" si="794">SUM(F3720:F3724)</f>
        <v>1654</v>
      </c>
      <c r="G3725" s="12">
        <f t="shared" si="794"/>
        <v>680</v>
      </c>
      <c r="H3725" s="15">
        <f t="shared" si="792"/>
        <v>41.112454655380894</v>
      </c>
    </row>
    <row r="3726" spans="1:8" x14ac:dyDescent="0.2">
      <c r="B3726" s="8">
        <v>115228003</v>
      </c>
      <c r="C3726" s="9" t="s">
        <v>4493</v>
      </c>
      <c r="D3726" s="1" t="s">
        <v>3489</v>
      </c>
      <c r="E3726" s="8">
        <v>1799</v>
      </c>
      <c r="F3726" s="8">
        <v>802</v>
      </c>
      <c r="G3726" s="8">
        <v>428</v>
      </c>
      <c r="H3726" s="10">
        <f t="shared" si="792"/>
        <v>53.366583541147129</v>
      </c>
    </row>
    <row r="3727" spans="1:8" x14ac:dyDescent="0.2">
      <c r="B3727" s="8">
        <v>115228003</v>
      </c>
      <c r="C3727" s="9" t="s">
        <v>4493</v>
      </c>
      <c r="D3727" s="1" t="s">
        <v>3490</v>
      </c>
      <c r="E3727" s="8">
        <v>1801</v>
      </c>
      <c r="F3727" s="8">
        <v>553</v>
      </c>
      <c r="G3727" s="8">
        <v>303</v>
      </c>
      <c r="H3727" s="10">
        <f t="shared" si="792"/>
        <v>54.792043399638338</v>
      </c>
    </row>
    <row r="3728" spans="1:8" x14ac:dyDescent="0.2">
      <c r="A3728" s="11" t="s">
        <v>3491</v>
      </c>
      <c r="B3728" s="12">
        <f>SUBTOTAL(3,B3726:B3727)</f>
        <v>2</v>
      </c>
      <c r="C3728" s="13"/>
      <c r="D3728" s="14"/>
      <c r="E3728" s="12"/>
      <c r="F3728" s="12">
        <f t="shared" ref="F3728:G3728" si="795">SUM(F3726:F3727)</f>
        <v>1355</v>
      </c>
      <c r="G3728" s="12">
        <f t="shared" si="795"/>
        <v>731</v>
      </c>
      <c r="H3728" s="15">
        <f t="shared" si="792"/>
        <v>53.948339483394832</v>
      </c>
    </row>
    <row r="3729" spans="1:8" x14ac:dyDescent="0.2">
      <c r="B3729" s="8">
        <v>103028853</v>
      </c>
      <c r="C3729" s="9" t="s">
        <v>4494</v>
      </c>
      <c r="D3729" s="1" t="s">
        <v>3492</v>
      </c>
      <c r="E3729" s="8">
        <v>7505</v>
      </c>
      <c r="F3729" s="8">
        <v>720</v>
      </c>
      <c r="G3729" s="8">
        <v>466</v>
      </c>
      <c r="H3729" s="10">
        <f t="shared" si="792"/>
        <v>64.722222222222229</v>
      </c>
    </row>
    <row r="3730" spans="1:8" x14ac:dyDescent="0.2">
      <c r="B3730" s="8">
        <v>103028853</v>
      </c>
      <c r="C3730" s="9" t="s">
        <v>4494</v>
      </c>
      <c r="D3730" s="1" t="s">
        <v>3493</v>
      </c>
      <c r="E3730" s="8">
        <v>477</v>
      </c>
      <c r="F3730" s="8">
        <v>347</v>
      </c>
      <c r="G3730" s="8">
        <v>165</v>
      </c>
      <c r="H3730" s="10">
        <f t="shared" si="792"/>
        <v>47.550432276657062</v>
      </c>
    </row>
    <row r="3731" spans="1:8" x14ac:dyDescent="0.2">
      <c r="B3731" s="8">
        <v>103028853</v>
      </c>
      <c r="C3731" s="9" t="s">
        <v>4494</v>
      </c>
      <c r="D3731" s="1" t="s">
        <v>3494</v>
      </c>
      <c r="E3731" s="8">
        <v>7606</v>
      </c>
      <c r="F3731" s="8">
        <v>301</v>
      </c>
      <c r="G3731" s="8">
        <v>196</v>
      </c>
      <c r="H3731" s="10">
        <f t="shared" si="792"/>
        <v>65.116279069767444</v>
      </c>
    </row>
    <row r="3732" spans="1:8" x14ac:dyDescent="0.2">
      <c r="A3732" s="11" t="s">
        <v>3495</v>
      </c>
      <c r="B3732" s="12">
        <f>SUBTOTAL(3,B3729:B3731)</f>
        <v>3</v>
      </c>
      <c r="C3732" s="13"/>
      <c r="D3732" s="14"/>
      <c r="E3732" s="12"/>
      <c r="F3732" s="12">
        <f t="shared" ref="F3732:G3732" si="796">SUM(F3729:F3731)</f>
        <v>1368</v>
      </c>
      <c r="G3732" s="12">
        <f t="shared" si="796"/>
        <v>827</v>
      </c>
      <c r="H3732" s="15">
        <f t="shared" si="792"/>
        <v>60.453216374269005</v>
      </c>
    </row>
    <row r="3733" spans="1:8" x14ac:dyDescent="0.2">
      <c r="B3733" s="8">
        <v>120456003</v>
      </c>
      <c r="C3733" s="9" t="s">
        <v>4495</v>
      </c>
      <c r="D3733" s="1" t="s">
        <v>3496</v>
      </c>
      <c r="E3733" s="8">
        <v>7123</v>
      </c>
      <c r="F3733" s="8">
        <v>257</v>
      </c>
      <c r="G3733" s="8">
        <v>103</v>
      </c>
      <c r="H3733" s="10">
        <f t="shared" si="792"/>
        <v>40.077821011673151</v>
      </c>
    </row>
    <row r="3734" spans="1:8" x14ac:dyDescent="0.2">
      <c r="B3734" s="8">
        <v>120456003</v>
      </c>
      <c r="C3734" s="9" t="s">
        <v>4495</v>
      </c>
      <c r="D3734" s="1" t="s">
        <v>3497</v>
      </c>
      <c r="E3734" s="8">
        <v>3221</v>
      </c>
      <c r="F3734" s="8">
        <v>214</v>
      </c>
      <c r="G3734" s="8">
        <v>109</v>
      </c>
      <c r="H3734" s="10">
        <f t="shared" si="792"/>
        <v>50.934579439252339</v>
      </c>
    </row>
    <row r="3735" spans="1:8" x14ac:dyDescent="0.2">
      <c r="B3735" s="8">
        <v>120456003</v>
      </c>
      <c r="C3735" s="9" t="s">
        <v>4495</v>
      </c>
      <c r="D3735" s="1" t="s">
        <v>391</v>
      </c>
      <c r="E3735" s="8">
        <v>3219</v>
      </c>
      <c r="F3735" s="8">
        <v>192</v>
      </c>
      <c r="G3735" s="8">
        <v>62</v>
      </c>
      <c r="H3735" s="10">
        <f t="shared" si="792"/>
        <v>32.291666666666671</v>
      </c>
    </row>
    <row r="3736" spans="1:8" x14ac:dyDescent="0.2">
      <c r="B3736" s="8">
        <v>120456003</v>
      </c>
      <c r="C3736" s="9" t="s">
        <v>4495</v>
      </c>
      <c r="D3736" s="1" t="s">
        <v>3498</v>
      </c>
      <c r="E3736" s="8">
        <v>3223</v>
      </c>
      <c r="F3736" s="8">
        <v>246</v>
      </c>
      <c r="G3736" s="8">
        <v>71</v>
      </c>
      <c r="H3736" s="10">
        <f t="shared" si="792"/>
        <v>28.86178861788618</v>
      </c>
    </row>
    <row r="3737" spans="1:8" x14ac:dyDescent="0.2">
      <c r="B3737" s="8">
        <v>120456003</v>
      </c>
      <c r="C3737" s="9" t="s">
        <v>4495</v>
      </c>
      <c r="D3737" s="1" t="s">
        <v>3499</v>
      </c>
      <c r="E3737" s="8">
        <v>3224</v>
      </c>
      <c r="F3737" s="8">
        <v>1193</v>
      </c>
      <c r="G3737" s="8">
        <v>331</v>
      </c>
      <c r="H3737" s="10">
        <f t="shared" si="792"/>
        <v>27.745180217937971</v>
      </c>
    </row>
    <row r="3738" spans="1:8" x14ac:dyDescent="0.2">
      <c r="B3738" s="8">
        <v>120456003</v>
      </c>
      <c r="C3738" s="9" t="s">
        <v>4495</v>
      </c>
      <c r="D3738" s="1" t="s">
        <v>3500</v>
      </c>
      <c r="E3738" s="8">
        <v>6683</v>
      </c>
      <c r="F3738" s="8">
        <v>711</v>
      </c>
      <c r="G3738" s="8">
        <v>240</v>
      </c>
      <c r="H3738" s="10">
        <f t="shared" si="792"/>
        <v>33.755274261603375</v>
      </c>
    </row>
    <row r="3739" spans="1:8" x14ac:dyDescent="0.2">
      <c r="B3739" s="8">
        <v>120456003</v>
      </c>
      <c r="C3739" s="9" t="s">
        <v>4495</v>
      </c>
      <c r="D3739" s="1" t="s">
        <v>3501</v>
      </c>
      <c r="E3739" s="8">
        <v>7593</v>
      </c>
      <c r="F3739" s="8">
        <v>847</v>
      </c>
      <c r="G3739" s="8">
        <v>249</v>
      </c>
      <c r="H3739" s="10">
        <f t="shared" si="792"/>
        <v>29.397874852420308</v>
      </c>
    </row>
    <row r="3740" spans="1:8" x14ac:dyDescent="0.2">
      <c r="B3740" s="8">
        <v>120456003</v>
      </c>
      <c r="C3740" s="9" t="s">
        <v>4495</v>
      </c>
      <c r="D3740" s="1" t="s">
        <v>3502</v>
      </c>
      <c r="E3740" s="8">
        <v>7839</v>
      </c>
      <c r="F3740" s="8">
        <v>1196</v>
      </c>
      <c r="G3740" s="8">
        <v>329</v>
      </c>
      <c r="H3740" s="10">
        <f t="shared" si="792"/>
        <v>27.508361204013376</v>
      </c>
    </row>
    <row r="3741" spans="1:8" x14ac:dyDescent="0.2">
      <c r="B3741" s="8">
        <v>120456003</v>
      </c>
      <c r="C3741" s="9" t="s">
        <v>4495</v>
      </c>
      <c r="D3741" s="1" t="s">
        <v>3503</v>
      </c>
      <c r="E3741" s="8">
        <v>3222</v>
      </c>
      <c r="F3741" s="8">
        <v>151</v>
      </c>
      <c r="G3741" s="8">
        <v>59</v>
      </c>
      <c r="H3741" s="10">
        <f t="shared" si="792"/>
        <v>39.072847682119203</v>
      </c>
    </row>
    <row r="3742" spans="1:8" x14ac:dyDescent="0.2">
      <c r="A3742" s="11" t="s">
        <v>3504</v>
      </c>
      <c r="B3742" s="12">
        <f>SUBTOTAL(3,B3733:B3741)</f>
        <v>9</v>
      </c>
      <c r="C3742" s="13"/>
      <c r="D3742" s="14"/>
      <c r="E3742" s="12"/>
      <c r="F3742" s="12">
        <f t="shared" ref="F3742:G3742" si="797">SUM(F3733:F3741)</f>
        <v>5007</v>
      </c>
      <c r="G3742" s="12">
        <f t="shared" si="797"/>
        <v>1553</v>
      </c>
      <c r="H3742" s="15">
        <f t="shared" si="792"/>
        <v>31.016576792490515</v>
      </c>
    </row>
    <row r="3743" spans="1:8" x14ac:dyDescent="0.2">
      <c r="B3743" s="8">
        <v>206337004</v>
      </c>
      <c r="C3743" s="9" t="s">
        <v>3505</v>
      </c>
      <c r="D3743" s="1" t="s">
        <v>3505</v>
      </c>
      <c r="E3743" s="8">
        <v>206337004</v>
      </c>
      <c r="F3743" s="8">
        <v>90</v>
      </c>
      <c r="G3743" s="8">
        <v>18</v>
      </c>
      <c r="H3743" s="10">
        <f t="shared" si="792"/>
        <v>20</v>
      </c>
    </row>
    <row r="3744" spans="1:8" x14ac:dyDescent="0.2">
      <c r="A3744" s="11" t="s">
        <v>3506</v>
      </c>
      <c r="B3744" s="12">
        <f>SUBTOTAL(3,B3743:B3743)</f>
        <v>1</v>
      </c>
      <c r="C3744" s="13"/>
      <c r="D3744" s="14"/>
      <c r="E3744" s="12"/>
      <c r="F3744" s="12">
        <f t="shared" ref="F3744:G3744" si="798">SUM(F3743)</f>
        <v>90</v>
      </c>
      <c r="G3744" s="12">
        <f t="shared" si="798"/>
        <v>18</v>
      </c>
      <c r="H3744" s="15">
        <f t="shared" si="792"/>
        <v>20</v>
      </c>
    </row>
    <row r="3745" spans="1:8" x14ac:dyDescent="0.2">
      <c r="B3745" s="8">
        <v>218409001</v>
      </c>
      <c r="C3745" s="9" t="s">
        <v>3507</v>
      </c>
      <c r="D3745" s="1" t="s">
        <v>3507</v>
      </c>
      <c r="E3745" s="8">
        <v>218409001</v>
      </c>
      <c r="F3745" s="8">
        <v>359</v>
      </c>
      <c r="G3745" s="8">
        <v>48</v>
      </c>
      <c r="H3745" s="10">
        <f t="shared" si="792"/>
        <v>13.370473537604457</v>
      </c>
    </row>
    <row r="3746" spans="1:8" x14ac:dyDescent="0.2">
      <c r="A3746" s="11" t="s">
        <v>3508</v>
      </c>
      <c r="B3746" s="12">
        <f>SUBTOTAL(3,B3745:B3745)</f>
        <v>1</v>
      </c>
      <c r="C3746" s="13"/>
      <c r="D3746" s="14"/>
      <c r="E3746" s="12"/>
      <c r="F3746" s="12">
        <f t="shared" ref="F3746:G3746" si="799">SUM(F3745)</f>
        <v>359</v>
      </c>
      <c r="G3746" s="12">
        <f t="shared" si="799"/>
        <v>48</v>
      </c>
      <c r="H3746" s="15">
        <f t="shared" si="792"/>
        <v>13.370473537604457</v>
      </c>
    </row>
    <row r="3747" spans="1:8" x14ac:dyDescent="0.2">
      <c r="B3747" s="8">
        <v>227048205</v>
      </c>
      <c r="C3747" s="9" t="s">
        <v>3509</v>
      </c>
      <c r="D3747" s="1" t="s">
        <v>3509</v>
      </c>
      <c r="E3747" s="8">
        <v>227048205</v>
      </c>
      <c r="F3747" s="8">
        <v>144</v>
      </c>
      <c r="G3747" s="8">
        <v>8</v>
      </c>
      <c r="H3747" s="10">
        <f t="shared" si="792"/>
        <v>5.5555555555555554</v>
      </c>
    </row>
    <row r="3748" spans="1:8" x14ac:dyDescent="0.2">
      <c r="A3748" s="11" t="s">
        <v>3510</v>
      </c>
      <c r="B3748" s="12">
        <f>SUBTOTAL(3,B3747:B3747)</f>
        <v>1</v>
      </c>
      <c r="C3748" s="13"/>
      <c r="D3748" s="14"/>
      <c r="E3748" s="12"/>
      <c r="F3748" s="12">
        <f t="shared" ref="F3748:G3748" si="800">SUM(F3747)</f>
        <v>144</v>
      </c>
      <c r="G3748" s="12">
        <f t="shared" si="800"/>
        <v>8</v>
      </c>
      <c r="H3748" s="15">
        <f t="shared" si="792"/>
        <v>5.5555555555555554</v>
      </c>
    </row>
    <row r="3749" spans="1:8" x14ac:dyDescent="0.2">
      <c r="B3749" s="8">
        <v>224158502</v>
      </c>
      <c r="C3749" s="9" t="s">
        <v>3511</v>
      </c>
      <c r="D3749" s="1" t="s">
        <v>3511</v>
      </c>
      <c r="E3749" s="8">
        <v>500001130</v>
      </c>
      <c r="F3749" s="8">
        <v>387</v>
      </c>
      <c r="G3749" s="8">
        <v>5</v>
      </c>
      <c r="H3749" s="10">
        <f t="shared" si="792"/>
        <v>1.2919896640826873</v>
      </c>
    </row>
    <row r="3750" spans="1:8" x14ac:dyDescent="0.2">
      <c r="A3750" s="11" t="s">
        <v>3512</v>
      </c>
      <c r="B3750" s="12">
        <f>SUBTOTAL(3,B3749:B3749)</f>
        <v>1</v>
      </c>
      <c r="C3750" s="13"/>
      <c r="D3750" s="14"/>
      <c r="E3750" s="12"/>
      <c r="F3750" s="12">
        <f t="shared" ref="F3750:G3750" si="801">SUM(F3749)</f>
        <v>387</v>
      </c>
      <c r="G3750" s="12">
        <f t="shared" si="801"/>
        <v>5</v>
      </c>
      <c r="H3750" s="15">
        <f t="shared" si="792"/>
        <v>1.2919896640826873</v>
      </c>
    </row>
    <row r="3751" spans="1:8" x14ac:dyDescent="0.2">
      <c r="B3751" s="8">
        <v>224158602</v>
      </c>
      <c r="C3751" s="9" t="s">
        <v>3513</v>
      </c>
      <c r="D3751" s="1" t="s">
        <v>3514</v>
      </c>
      <c r="E3751" s="8">
        <v>224158602</v>
      </c>
      <c r="F3751" s="8">
        <v>366</v>
      </c>
      <c r="G3751" s="8">
        <v>4</v>
      </c>
      <c r="H3751" s="10">
        <f t="shared" si="792"/>
        <v>1.0928961748633881</v>
      </c>
    </row>
    <row r="3752" spans="1:8" x14ac:dyDescent="0.2">
      <c r="A3752" s="11" t="s">
        <v>3515</v>
      </c>
      <c r="B3752" s="12">
        <f>SUBTOTAL(3,B3751:B3751)</f>
        <v>1</v>
      </c>
      <c r="C3752" s="13"/>
      <c r="D3752" s="14"/>
      <c r="E3752" s="12"/>
      <c r="F3752" s="12">
        <f t="shared" ref="F3752:G3752" si="802">SUM(F3751)</f>
        <v>366</v>
      </c>
      <c r="G3752" s="12">
        <f t="shared" si="802"/>
        <v>4</v>
      </c>
      <c r="H3752" s="15">
        <f t="shared" si="792"/>
        <v>1.0928961748633881</v>
      </c>
    </row>
    <row r="3753" spans="1:8" x14ac:dyDescent="0.2">
      <c r="B3753" s="8">
        <v>101833400</v>
      </c>
      <c r="C3753" s="9" t="s">
        <v>3516</v>
      </c>
      <c r="D3753" s="1" t="s">
        <v>3517</v>
      </c>
      <c r="E3753" s="8">
        <v>7635</v>
      </c>
      <c r="F3753" s="8">
        <v>388</v>
      </c>
      <c r="G3753" s="8">
        <v>108</v>
      </c>
      <c r="H3753" s="10">
        <f t="shared" si="792"/>
        <v>27.835051546391753</v>
      </c>
    </row>
    <row r="3754" spans="1:8" x14ac:dyDescent="0.2">
      <c r="A3754" s="11" t="s">
        <v>3518</v>
      </c>
      <c r="B3754" s="12">
        <f>SUBTOTAL(3,B3753:B3753)</f>
        <v>1</v>
      </c>
      <c r="C3754" s="13"/>
      <c r="D3754" s="14"/>
      <c r="E3754" s="12"/>
      <c r="F3754" s="12">
        <f t="shared" ref="F3754:G3754" si="803">SUM(F3753)</f>
        <v>388</v>
      </c>
      <c r="G3754" s="12">
        <f t="shared" si="803"/>
        <v>108</v>
      </c>
      <c r="H3754" s="15">
        <f t="shared" si="792"/>
        <v>27.835051546391753</v>
      </c>
    </row>
    <row r="3755" spans="1:8" x14ac:dyDescent="0.2">
      <c r="B3755" s="8">
        <v>117576303</v>
      </c>
      <c r="C3755" s="9" t="s">
        <v>4496</v>
      </c>
      <c r="D3755" s="1" t="s">
        <v>3519</v>
      </c>
      <c r="E3755" s="8">
        <v>8180</v>
      </c>
      <c r="F3755" s="8">
        <v>320</v>
      </c>
      <c r="G3755" s="8">
        <v>59</v>
      </c>
      <c r="H3755" s="10">
        <f t="shared" si="792"/>
        <v>18.4375</v>
      </c>
    </row>
    <row r="3756" spans="1:8" x14ac:dyDescent="0.2">
      <c r="B3756" s="8">
        <v>117576303</v>
      </c>
      <c r="C3756" s="9" t="s">
        <v>4496</v>
      </c>
      <c r="D3756" s="1" t="s">
        <v>3520</v>
      </c>
      <c r="E3756" s="8">
        <v>4030</v>
      </c>
      <c r="F3756" s="8">
        <v>287</v>
      </c>
      <c r="G3756" s="8">
        <v>43</v>
      </c>
      <c r="H3756" s="10">
        <f t="shared" si="792"/>
        <v>14.982578397212542</v>
      </c>
    </row>
    <row r="3757" spans="1:8" x14ac:dyDescent="0.2">
      <c r="A3757" s="11" t="s">
        <v>3521</v>
      </c>
      <c r="B3757" s="12">
        <f>SUBTOTAL(3,B3755:B3756)</f>
        <v>2</v>
      </c>
      <c r="C3757" s="13"/>
      <c r="D3757" s="14"/>
      <c r="E3757" s="12"/>
      <c r="F3757" s="12">
        <f t="shared" ref="F3757:G3757" si="804">SUM(F3755:F3756)</f>
        <v>607</v>
      </c>
      <c r="G3757" s="12">
        <f t="shared" si="804"/>
        <v>102</v>
      </c>
      <c r="H3757" s="15">
        <f t="shared" si="792"/>
        <v>16.803953871499179</v>
      </c>
    </row>
    <row r="3758" spans="1:8" x14ac:dyDescent="0.2">
      <c r="B3758" s="8">
        <v>300106290</v>
      </c>
      <c r="C3758" s="9" t="s">
        <v>3522</v>
      </c>
      <c r="D3758" s="1" t="s">
        <v>3522</v>
      </c>
      <c r="E3758" s="8">
        <v>300106290</v>
      </c>
      <c r="F3758" s="8">
        <v>300</v>
      </c>
      <c r="G3758" s="8">
        <v>0</v>
      </c>
      <c r="H3758" s="10">
        <f t="shared" si="792"/>
        <v>0</v>
      </c>
    </row>
    <row r="3759" spans="1:8" x14ac:dyDescent="0.2">
      <c r="A3759" s="11" t="s">
        <v>3523</v>
      </c>
      <c r="B3759" s="12">
        <f>SUBTOTAL(3,B3758:B3758)</f>
        <v>1</v>
      </c>
      <c r="C3759" s="13"/>
      <c r="D3759" s="14"/>
      <c r="E3759" s="12"/>
      <c r="F3759" s="12">
        <f t="shared" ref="F3759:G3759" si="805">SUM(F3758)</f>
        <v>300</v>
      </c>
      <c r="G3759" s="12">
        <f t="shared" si="805"/>
        <v>0</v>
      </c>
      <c r="H3759" s="15">
        <f t="shared" si="792"/>
        <v>0</v>
      </c>
    </row>
    <row r="3760" spans="1:8" x14ac:dyDescent="0.2">
      <c r="B3760" s="8">
        <v>116606707</v>
      </c>
      <c r="C3760" s="9" t="s">
        <v>3524</v>
      </c>
      <c r="D3760" s="1" t="s">
        <v>3524</v>
      </c>
      <c r="E3760" s="8">
        <v>5355</v>
      </c>
      <c r="F3760" s="8">
        <v>252</v>
      </c>
      <c r="G3760" s="8">
        <v>68</v>
      </c>
      <c r="H3760" s="10">
        <f t="shared" si="792"/>
        <v>26.984126984126984</v>
      </c>
    </row>
    <row r="3761" spans="1:8" x14ac:dyDescent="0.2">
      <c r="A3761" s="11" t="s">
        <v>3525</v>
      </c>
      <c r="B3761" s="12">
        <f>SUBTOTAL(3,B3760:B3760)</f>
        <v>1</v>
      </c>
      <c r="C3761" s="13"/>
      <c r="D3761" s="14"/>
      <c r="E3761" s="12"/>
      <c r="F3761" s="12">
        <f t="shared" ref="F3761:G3761" si="806">SUM(F3760)</f>
        <v>252</v>
      </c>
      <c r="G3761" s="12">
        <f t="shared" si="806"/>
        <v>68</v>
      </c>
      <c r="H3761" s="15">
        <f t="shared" si="792"/>
        <v>26.984126984126984</v>
      </c>
    </row>
    <row r="3762" spans="1:8" x14ac:dyDescent="0.2">
      <c r="B3762" s="8">
        <v>119586503</v>
      </c>
      <c r="C3762" s="9" t="s">
        <v>4497</v>
      </c>
      <c r="D3762" s="1" t="s">
        <v>3526</v>
      </c>
      <c r="E3762" s="8">
        <v>6885</v>
      </c>
      <c r="F3762" s="8">
        <v>482</v>
      </c>
      <c r="G3762" s="8">
        <v>194</v>
      </c>
      <c r="H3762" s="10">
        <f t="shared" si="792"/>
        <v>40.248962655601659</v>
      </c>
    </row>
    <row r="3763" spans="1:8" x14ac:dyDescent="0.2">
      <c r="B3763" s="8">
        <v>119586503</v>
      </c>
      <c r="C3763" s="9" t="s">
        <v>4497</v>
      </c>
      <c r="D3763" s="1" t="s">
        <v>3527</v>
      </c>
      <c r="E3763" s="8">
        <v>4054</v>
      </c>
      <c r="F3763" s="8">
        <v>320</v>
      </c>
      <c r="G3763" s="8">
        <v>99</v>
      </c>
      <c r="H3763" s="10">
        <f t="shared" si="792"/>
        <v>30.9375</v>
      </c>
    </row>
    <row r="3764" spans="1:8" x14ac:dyDescent="0.2">
      <c r="A3764" s="11" t="s">
        <v>3528</v>
      </c>
      <c r="B3764" s="12">
        <f>SUBTOTAL(3,B3762:B3763)</f>
        <v>2</v>
      </c>
      <c r="C3764" s="13"/>
      <c r="D3764" s="14"/>
      <c r="E3764" s="12"/>
      <c r="F3764" s="12">
        <f t="shared" ref="F3764:G3764" si="807">SUM(F3762:F3763)</f>
        <v>802</v>
      </c>
      <c r="G3764" s="12">
        <f t="shared" si="807"/>
        <v>293</v>
      </c>
      <c r="H3764" s="15">
        <f t="shared" si="792"/>
        <v>36.533665835411469</v>
      </c>
    </row>
    <row r="3765" spans="1:8" x14ac:dyDescent="0.2">
      <c r="B3765" s="8">
        <v>115228303</v>
      </c>
      <c r="C3765" s="9" t="s">
        <v>4498</v>
      </c>
      <c r="D3765" s="1" t="s">
        <v>3529</v>
      </c>
      <c r="E3765" s="8">
        <v>4945</v>
      </c>
      <c r="F3765" s="8">
        <v>668</v>
      </c>
      <c r="G3765" s="8">
        <v>149</v>
      </c>
      <c r="H3765" s="10">
        <f t="shared" si="792"/>
        <v>22.305389221556887</v>
      </c>
    </row>
    <row r="3766" spans="1:8" x14ac:dyDescent="0.2">
      <c r="B3766" s="8">
        <v>115228303</v>
      </c>
      <c r="C3766" s="9" t="s">
        <v>4498</v>
      </c>
      <c r="D3766" s="1" t="s">
        <v>3530</v>
      </c>
      <c r="E3766" s="8">
        <v>1806</v>
      </c>
      <c r="F3766" s="8">
        <v>968</v>
      </c>
      <c r="G3766" s="8">
        <v>154</v>
      </c>
      <c r="H3766" s="10">
        <f t="shared" si="792"/>
        <v>15.909090909090908</v>
      </c>
    </row>
    <row r="3767" spans="1:8" x14ac:dyDescent="0.2">
      <c r="B3767" s="8">
        <v>115228303</v>
      </c>
      <c r="C3767" s="9" t="s">
        <v>4498</v>
      </c>
      <c r="D3767" s="1" t="s">
        <v>3531</v>
      </c>
      <c r="E3767" s="8">
        <v>1805</v>
      </c>
      <c r="F3767" s="8">
        <v>699</v>
      </c>
      <c r="G3767" s="8">
        <v>129</v>
      </c>
      <c r="H3767" s="10">
        <f t="shared" si="792"/>
        <v>18.454935622317599</v>
      </c>
    </row>
    <row r="3768" spans="1:8" x14ac:dyDescent="0.2">
      <c r="B3768" s="8">
        <v>115228303</v>
      </c>
      <c r="C3768" s="9" t="s">
        <v>4498</v>
      </c>
      <c r="D3768" s="1" t="s">
        <v>3532</v>
      </c>
      <c r="E3768" s="8">
        <v>1802</v>
      </c>
      <c r="F3768" s="8">
        <v>582</v>
      </c>
      <c r="G3768" s="8">
        <v>126</v>
      </c>
      <c r="H3768" s="10">
        <f t="shared" si="792"/>
        <v>21.649484536082475</v>
      </c>
    </row>
    <row r="3769" spans="1:8" x14ac:dyDescent="0.2">
      <c r="A3769" s="11" t="s">
        <v>3533</v>
      </c>
      <c r="B3769" s="12">
        <f>SUBTOTAL(3,B3765:B3768)</f>
        <v>4</v>
      </c>
      <c r="C3769" s="13"/>
      <c r="D3769" s="14"/>
      <c r="E3769" s="12"/>
      <c r="F3769" s="12">
        <f t="shared" ref="F3769:G3769" si="808">SUM(F3765:F3768)</f>
        <v>2917</v>
      </c>
      <c r="G3769" s="12">
        <f t="shared" si="808"/>
        <v>558</v>
      </c>
      <c r="H3769" s="15">
        <f t="shared" si="792"/>
        <v>19.129242372300308</v>
      </c>
    </row>
    <row r="3770" spans="1:8" x14ac:dyDescent="0.2">
      <c r="B3770" s="8">
        <v>115506003</v>
      </c>
      <c r="C3770" s="9" t="s">
        <v>4499</v>
      </c>
      <c r="D3770" s="1" t="s">
        <v>3534</v>
      </c>
      <c r="E3770" s="8">
        <v>6608</v>
      </c>
      <c r="F3770" s="8">
        <v>679</v>
      </c>
      <c r="G3770" s="8">
        <v>154</v>
      </c>
      <c r="H3770" s="10">
        <f t="shared" si="792"/>
        <v>22.680412371134022</v>
      </c>
    </row>
    <row r="3771" spans="1:8" x14ac:dyDescent="0.2">
      <c r="B3771" s="8">
        <v>115506003</v>
      </c>
      <c r="C3771" s="9" t="s">
        <v>4499</v>
      </c>
      <c r="D3771" s="1" t="s">
        <v>3535</v>
      </c>
      <c r="E3771" s="8">
        <v>3589</v>
      </c>
      <c r="F3771" s="8">
        <v>534</v>
      </c>
      <c r="G3771" s="8">
        <v>78</v>
      </c>
      <c r="H3771" s="10">
        <f t="shared" si="792"/>
        <v>14.606741573033707</v>
      </c>
    </row>
    <row r="3772" spans="1:8" x14ac:dyDescent="0.2">
      <c r="B3772" s="8">
        <v>115506003</v>
      </c>
      <c r="C3772" s="9" t="s">
        <v>4499</v>
      </c>
      <c r="D3772" s="1" t="s">
        <v>3536</v>
      </c>
      <c r="E3772" s="8">
        <v>7367</v>
      </c>
      <c r="F3772" s="8">
        <v>526</v>
      </c>
      <c r="G3772" s="8">
        <v>113</v>
      </c>
      <c r="H3772" s="10">
        <f t="shared" si="792"/>
        <v>21.482889733840306</v>
      </c>
    </row>
    <row r="3773" spans="1:8" x14ac:dyDescent="0.2">
      <c r="A3773" s="11" t="s">
        <v>3537</v>
      </c>
      <c r="B3773" s="12">
        <f>SUBTOTAL(3,B3770:B3772)</f>
        <v>3</v>
      </c>
      <c r="C3773" s="13"/>
      <c r="D3773" s="14"/>
      <c r="E3773" s="12"/>
      <c r="F3773" s="12">
        <f t="shared" ref="F3773:G3773" si="809">SUM(F3770:F3772)</f>
        <v>1739</v>
      </c>
      <c r="G3773" s="12">
        <f t="shared" si="809"/>
        <v>345</v>
      </c>
      <c r="H3773" s="15">
        <f t="shared" si="792"/>
        <v>19.838987924094305</v>
      </c>
    </row>
    <row r="3774" spans="1:8" x14ac:dyDescent="0.2">
      <c r="B3774" s="8">
        <v>115223050</v>
      </c>
      <c r="C3774" s="9" t="s">
        <v>3538</v>
      </c>
      <c r="D3774" s="1" t="s">
        <v>3538</v>
      </c>
      <c r="E3774" s="8">
        <v>7551</v>
      </c>
      <c r="F3774" s="8">
        <v>220</v>
      </c>
      <c r="G3774" s="8">
        <v>153</v>
      </c>
      <c r="H3774" s="10">
        <f t="shared" si="792"/>
        <v>69.545454545454547</v>
      </c>
    </row>
    <row r="3775" spans="1:8" x14ac:dyDescent="0.2">
      <c r="A3775" s="11" t="s">
        <v>3539</v>
      </c>
      <c r="B3775" s="12">
        <f>SUBTOTAL(3,B3774:B3774)</f>
        <v>1</v>
      </c>
      <c r="C3775" s="13"/>
      <c r="D3775" s="14"/>
      <c r="E3775" s="12"/>
      <c r="F3775" s="12">
        <f t="shared" ref="F3775:G3775" si="810">SUM(F3774)</f>
        <v>220</v>
      </c>
      <c r="G3775" s="12">
        <f t="shared" si="810"/>
        <v>153</v>
      </c>
      <c r="H3775" s="15">
        <f t="shared" si="792"/>
        <v>69.545454545454547</v>
      </c>
    </row>
    <row r="3776" spans="1:8" x14ac:dyDescent="0.2">
      <c r="B3776" s="8">
        <v>192518422</v>
      </c>
      <c r="C3776" s="9" t="s">
        <v>3540</v>
      </c>
      <c r="D3776" s="1" t="s">
        <v>3541</v>
      </c>
      <c r="E3776" s="8">
        <v>8126</v>
      </c>
      <c r="F3776" s="8">
        <v>1101</v>
      </c>
      <c r="G3776" s="8">
        <v>463</v>
      </c>
      <c r="H3776" s="10">
        <f t="shared" si="792"/>
        <v>42.052679382379651</v>
      </c>
    </row>
    <row r="3777" spans="1:8" x14ac:dyDescent="0.2">
      <c r="A3777" s="11" t="s">
        <v>3542</v>
      </c>
      <c r="B3777" s="12">
        <f>SUBTOTAL(3,B3776:B3776)</f>
        <v>1</v>
      </c>
      <c r="C3777" s="13"/>
      <c r="D3777" s="14"/>
      <c r="E3777" s="12"/>
      <c r="F3777" s="12">
        <f t="shared" ref="F3777:G3777" si="811">SUM(F3776)</f>
        <v>1101</v>
      </c>
      <c r="G3777" s="12">
        <f t="shared" si="811"/>
        <v>463</v>
      </c>
      <c r="H3777" s="15">
        <f t="shared" si="792"/>
        <v>42.052679382379651</v>
      </c>
    </row>
    <row r="3778" spans="1:8" x14ac:dyDescent="0.2">
      <c r="B3778" s="8">
        <v>226519542</v>
      </c>
      <c r="C3778" s="9" t="s">
        <v>3543</v>
      </c>
      <c r="D3778" s="1" t="s">
        <v>3543</v>
      </c>
      <c r="E3778" s="8">
        <v>226519542</v>
      </c>
      <c r="F3778" s="8">
        <v>109</v>
      </c>
      <c r="G3778" s="8">
        <v>4</v>
      </c>
      <c r="H3778" s="10">
        <f t="shared" si="792"/>
        <v>3.669724770642202</v>
      </c>
    </row>
    <row r="3779" spans="1:8" x14ac:dyDescent="0.2">
      <c r="A3779" s="11" t="s">
        <v>3544</v>
      </c>
      <c r="B3779" s="12">
        <f>SUBTOTAL(3,B3778:B3778)</f>
        <v>1</v>
      </c>
      <c r="C3779" s="13"/>
      <c r="D3779" s="14"/>
      <c r="E3779" s="12"/>
      <c r="F3779" s="12">
        <f t="shared" ref="F3779:G3779" si="812">SUM(F3778)</f>
        <v>109</v>
      </c>
      <c r="G3779" s="12">
        <f t="shared" si="812"/>
        <v>4</v>
      </c>
      <c r="H3779" s="15">
        <f t="shared" si="792"/>
        <v>3.669724770642202</v>
      </c>
    </row>
    <row r="3780" spans="1:8" x14ac:dyDescent="0.2">
      <c r="B3780" s="8">
        <v>129547603</v>
      </c>
      <c r="C3780" s="9" t="s">
        <v>4500</v>
      </c>
      <c r="D3780" s="1" t="s">
        <v>3545</v>
      </c>
      <c r="E3780" s="8">
        <v>8136</v>
      </c>
      <c r="F3780" s="8">
        <v>141</v>
      </c>
      <c r="G3780" s="8">
        <v>50</v>
      </c>
      <c r="H3780" s="10">
        <f t="shared" ref="H3780:H3843" si="813">G3780/F3780*100</f>
        <v>35.460992907801419</v>
      </c>
    </row>
    <row r="3781" spans="1:8" x14ac:dyDescent="0.2">
      <c r="B3781" s="8">
        <v>129547603</v>
      </c>
      <c r="C3781" s="9" t="s">
        <v>4500</v>
      </c>
      <c r="D3781" s="1" t="s">
        <v>3546</v>
      </c>
      <c r="E3781" s="8">
        <v>7662</v>
      </c>
      <c r="F3781" s="8">
        <v>476</v>
      </c>
      <c r="G3781" s="8">
        <v>135</v>
      </c>
      <c r="H3781" s="10">
        <f t="shared" si="813"/>
        <v>28.361344537815125</v>
      </c>
    </row>
    <row r="3782" spans="1:8" x14ac:dyDescent="0.2">
      <c r="B3782" s="8">
        <v>129547603</v>
      </c>
      <c r="C3782" s="9" t="s">
        <v>4500</v>
      </c>
      <c r="D3782" s="1" t="s">
        <v>3547</v>
      </c>
      <c r="E3782" s="8">
        <v>5070</v>
      </c>
      <c r="F3782" s="8">
        <v>640</v>
      </c>
      <c r="G3782" s="8">
        <v>133</v>
      </c>
      <c r="H3782" s="10">
        <f t="shared" si="813"/>
        <v>20.78125</v>
      </c>
    </row>
    <row r="3783" spans="1:8" x14ac:dyDescent="0.2">
      <c r="B3783" s="8">
        <v>129547603</v>
      </c>
      <c r="C3783" s="9" t="s">
        <v>4500</v>
      </c>
      <c r="D3783" s="1" t="s">
        <v>3548</v>
      </c>
      <c r="E3783" s="8">
        <v>7031</v>
      </c>
      <c r="F3783" s="8">
        <v>486</v>
      </c>
      <c r="G3783" s="8">
        <v>205</v>
      </c>
      <c r="H3783" s="10">
        <f t="shared" si="813"/>
        <v>42.181069958847736</v>
      </c>
    </row>
    <row r="3784" spans="1:8" x14ac:dyDescent="0.2">
      <c r="B3784" s="8">
        <v>129547603</v>
      </c>
      <c r="C3784" s="9" t="s">
        <v>4500</v>
      </c>
      <c r="D3784" s="1" t="s">
        <v>3549</v>
      </c>
      <c r="E3784" s="8">
        <v>3948</v>
      </c>
      <c r="F3784" s="8">
        <v>224</v>
      </c>
      <c r="G3784" s="8">
        <v>46</v>
      </c>
      <c r="H3784" s="10">
        <f t="shared" si="813"/>
        <v>20.535714285714285</v>
      </c>
    </row>
    <row r="3785" spans="1:8" x14ac:dyDescent="0.2">
      <c r="A3785" s="11" t="s">
        <v>3550</v>
      </c>
      <c r="B3785" s="12">
        <f>SUBTOTAL(3,B3780:B3784)</f>
        <v>5</v>
      </c>
      <c r="C3785" s="13"/>
      <c r="D3785" s="14"/>
      <c r="E3785" s="12"/>
      <c r="F3785" s="12">
        <f t="shared" ref="F3785:G3785" si="814">SUM(F3780:F3784)</f>
        <v>1967</v>
      </c>
      <c r="G3785" s="12">
        <f t="shared" si="814"/>
        <v>569</v>
      </c>
      <c r="H3785" s="15">
        <f t="shared" si="813"/>
        <v>28.927300457549563</v>
      </c>
    </row>
    <row r="3786" spans="1:8" x14ac:dyDescent="0.2">
      <c r="B3786" s="8">
        <v>300029390</v>
      </c>
      <c r="C3786" s="9" t="s">
        <v>3551</v>
      </c>
      <c r="D3786" s="1" t="s">
        <v>3552</v>
      </c>
      <c r="E3786" s="8">
        <v>300028580</v>
      </c>
      <c r="F3786" s="8">
        <v>10</v>
      </c>
      <c r="G3786" s="8">
        <v>10</v>
      </c>
      <c r="H3786" s="10">
        <f t="shared" si="813"/>
        <v>100</v>
      </c>
    </row>
    <row r="3787" spans="1:8" x14ac:dyDescent="0.2">
      <c r="B3787" s="8">
        <v>300029390</v>
      </c>
      <c r="C3787" s="9" t="s">
        <v>3551</v>
      </c>
      <c r="D3787" s="1" t="s">
        <v>3553</v>
      </c>
      <c r="E3787" s="8">
        <v>300028540</v>
      </c>
      <c r="F3787" s="8">
        <v>8</v>
      </c>
      <c r="G3787" s="8">
        <v>8</v>
      </c>
      <c r="H3787" s="10">
        <f t="shared" si="813"/>
        <v>100</v>
      </c>
    </row>
    <row r="3788" spans="1:8" x14ac:dyDescent="0.2">
      <c r="B3788" s="8">
        <v>300029390</v>
      </c>
      <c r="C3788" s="9" t="s">
        <v>3551</v>
      </c>
      <c r="D3788" s="1" t="s">
        <v>3554</v>
      </c>
      <c r="E3788" s="8">
        <v>300028530</v>
      </c>
      <c r="F3788" s="8">
        <v>8</v>
      </c>
      <c r="G3788" s="8">
        <v>8</v>
      </c>
      <c r="H3788" s="10">
        <f t="shared" si="813"/>
        <v>100</v>
      </c>
    </row>
    <row r="3789" spans="1:8" x14ac:dyDescent="0.2">
      <c r="B3789" s="8">
        <v>300029390</v>
      </c>
      <c r="C3789" s="9" t="s">
        <v>3551</v>
      </c>
      <c r="D3789" s="1" t="s">
        <v>3555</v>
      </c>
      <c r="E3789" s="8">
        <v>300028570</v>
      </c>
      <c r="F3789" s="8">
        <v>8</v>
      </c>
      <c r="G3789" s="8">
        <v>8</v>
      </c>
      <c r="H3789" s="10">
        <f t="shared" si="813"/>
        <v>100</v>
      </c>
    </row>
    <row r="3790" spans="1:8" x14ac:dyDescent="0.2">
      <c r="B3790" s="8">
        <v>300029390</v>
      </c>
      <c r="C3790" s="9" t="s">
        <v>3551</v>
      </c>
      <c r="D3790" s="1" t="s">
        <v>3556</v>
      </c>
      <c r="E3790" s="8">
        <v>300028590</v>
      </c>
      <c r="F3790" s="8">
        <v>12</v>
      </c>
      <c r="G3790" s="8">
        <v>12</v>
      </c>
      <c r="H3790" s="10">
        <f t="shared" si="813"/>
        <v>100</v>
      </c>
    </row>
    <row r="3791" spans="1:8" x14ac:dyDescent="0.2">
      <c r="A3791" s="11" t="s">
        <v>3557</v>
      </c>
      <c r="B3791" s="12">
        <f>SUBTOTAL(3,B3786:B3790)</f>
        <v>5</v>
      </c>
      <c r="C3791" s="13"/>
      <c r="D3791" s="14"/>
      <c r="E3791" s="12"/>
      <c r="F3791" s="12">
        <f t="shared" ref="F3791:G3791" si="815">SUM(F3786:F3790)</f>
        <v>46</v>
      </c>
      <c r="G3791" s="12">
        <f t="shared" si="815"/>
        <v>46</v>
      </c>
      <c r="H3791" s="15">
        <f t="shared" si="813"/>
        <v>100</v>
      </c>
    </row>
    <row r="3792" spans="1:8" x14ac:dyDescent="0.2">
      <c r="B3792" s="8">
        <v>105620001</v>
      </c>
      <c r="C3792" s="9" t="s">
        <v>3558</v>
      </c>
      <c r="D3792" s="1" t="s">
        <v>3558</v>
      </c>
      <c r="E3792" s="8">
        <v>105620001</v>
      </c>
      <c r="F3792" s="8">
        <v>300</v>
      </c>
      <c r="G3792" s="8">
        <v>129</v>
      </c>
      <c r="H3792" s="10">
        <f t="shared" si="813"/>
        <v>43</v>
      </c>
    </row>
    <row r="3793" spans="1:8" x14ac:dyDescent="0.2">
      <c r="A3793" s="11" t="s">
        <v>3559</v>
      </c>
      <c r="B3793" s="12">
        <f>SUBTOTAL(3,B3792:B3792)</f>
        <v>1</v>
      </c>
      <c r="C3793" s="13"/>
      <c r="D3793" s="14"/>
      <c r="E3793" s="12"/>
      <c r="F3793" s="12">
        <f t="shared" ref="F3793:G3793" si="816">SUM(F3792)</f>
        <v>300</v>
      </c>
      <c r="G3793" s="12">
        <f t="shared" si="816"/>
        <v>129</v>
      </c>
      <c r="H3793" s="15">
        <f t="shared" si="813"/>
        <v>43</v>
      </c>
    </row>
    <row r="3794" spans="1:8" x14ac:dyDescent="0.2">
      <c r="B3794" s="8">
        <v>300596500</v>
      </c>
      <c r="C3794" s="9" t="s">
        <v>3560</v>
      </c>
      <c r="D3794" s="1" t="s">
        <v>3561</v>
      </c>
      <c r="E3794" s="8">
        <v>300596500</v>
      </c>
      <c r="F3794" s="8">
        <v>15</v>
      </c>
      <c r="G3794" s="8">
        <v>0</v>
      </c>
      <c r="H3794" s="10">
        <f t="shared" si="813"/>
        <v>0</v>
      </c>
    </row>
    <row r="3795" spans="1:8" x14ac:dyDescent="0.2">
      <c r="A3795" s="11" t="s">
        <v>3562</v>
      </c>
      <c r="B3795" s="12">
        <f>SUBTOTAL(3,B3794:B3794)</f>
        <v>1</v>
      </c>
      <c r="C3795" s="13"/>
      <c r="D3795" s="14"/>
      <c r="E3795" s="12"/>
      <c r="F3795" s="12">
        <f t="shared" ref="F3795:G3795" si="817">SUM(F3794)</f>
        <v>15</v>
      </c>
      <c r="G3795" s="12">
        <f t="shared" si="817"/>
        <v>0</v>
      </c>
      <c r="H3795" s="15">
        <f t="shared" si="813"/>
        <v>0</v>
      </c>
    </row>
    <row r="3796" spans="1:8" x14ac:dyDescent="0.2">
      <c r="B3796" s="8">
        <v>106617203</v>
      </c>
      <c r="C3796" s="9" t="s">
        <v>4501</v>
      </c>
      <c r="D3796" s="1" t="s">
        <v>3563</v>
      </c>
      <c r="E3796" s="8">
        <v>7363</v>
      </c>
      <c r="F3796" s="8">
        <v>206</v>
      </c>
      <c r="G3796" s="8">
        <v>79</v>
      </c>
      <c r="H3796" s="10">
        <f t="shared" si="813"/>
        <v>38.349514563106794</v>
      </c>
    </row>
    <row r="3797" spans="1:8" x14ac:dyDescent="0.2">
      <c r="B3797" s="8">
        <v>106617203</v>
      </c>
      <c r="C3797" s="9" t="s">
        <v>4501</v>
      </c>
      <c r="D3797" s="1" t="s">
        <v>3564</v>
      </c>
      <c r="E3797" s="8">
        <v>1666</v>
      </c>
      <c r="F3797" s="8">
        <v>260</v>
      </c>
      <c r="G3797" s="8">
        <v>112</v>
      </c>
      <c r="H3797" s="10">
        <f t="shared" si="813"/>
        <v>43.07692307692308</v>
      </c>
    </row>
    <row r="3798" spans="1:8" x14ac:dyDescent="0.2">
      <c r="B3798" s="8">
        <v>106617203</v>
      </c>
      <c r="C3798" s="9" t="s">
        <v>4501</v>
      </c>
      <c r="D3798" s="1" t="s">
        <v>3565</v>
      </c>
      <c r="E3798" s="8">
        <v>1663</v>
      </c>
      <c r="F3798" s="8">
        <v>310</v>
      </c>
      <c r="G3798" s="8">
        <v>121</v>
      </c>
      <c r="H3798" s="10">
        <f t="shared" si="813"/>
        <v>39.032258064516128</v>
      </c>
    </row>
    <row r="3799" spans="1:8" x14ac:dyDescent="0.2">
      <c r="B3799" s="8">
        <v>106617203</v>
      </c>
      <c r="C3799" s="9" t="s">
        <v>4501</v>
      </c>
      <c r="D3799" s="1" t="s">
        <v>3566</v>
      </c>
      <c r="E3799" s="8">
        <v>6168</v>
      </c>
      <c r="F3799" s="8">
        <v>282</v>
      </c>
      <c r="G3799" s="8">
        <v>132</v>
      </c>
      <c r="H3799" s="10">
        <f t="shared" si="813"/>
        <v>46.808510638297875</v>
      </c>
    </row>
    <row r="3800" spans="1:8" x14ac:dyDescent="0.2">
      <c r="B3800" s="8">
        <v>106617203</v>
      </c>
      <c r="C3800" s="9" t="s">
        <v>4501</v>
      </c>
      <c r="D3800" s="1" t="s">
        <v>3567</v>
      </c>
      <c r="E3800" s="8">
        <v>7601</v>
      </c>
      <c r="F3800" s="8">
        <v>524</v>
      </c>
      <c r="G3800" s="8">
        <v>204</v>
      </c>
      <c r="H3800" s="10">
        <f t="shared" si="813"/>
        <v>38.931297709923662</v>
      </c>
    </row>
    <row r="3801" spans="1:8" x14ac:dyDescent="0.2">
      <c r="B3801" s="8">
        <v>106617203</v>
      </c>
      <c r="C3801" s="9" t="s">
        <v>4501</v>
      </c>
      <c r="D3801" s="1" t="s">
        <v>3568</v>
      </c>
      <c r="E3801" s="8">
        <v>1668</v>
      </c>
      <c r="F3801" s="8">
        <v>668</v>
      </c>
      <c r="G3801" s="8">
        <v>211</v>
      </c>
      <c r="H3801" s="10">
        <f t="shared" si="813"/>
        <v>31.58682634730539</v>
      </c>
    </row>
    <row r="3802" spans="1:8" x14ac:dyDescent="0.2">
      <c r="A3802" s="11" t="s">
        <v>3569</v>
      </c>
      <c r="B3802" s="12">
        <f>SUBTOTAL(3,B3796:B3801)</f>
        <v>6</v>
      </c>
      <c r="C3802" s="13"/>
      <c r="D3802" s="14"/>
      <c r="E3802" s="12"/>
      <c r="F3802" s="12">
        <f t="shared" ref="F3802:G3802" si="818">SUM(F3796:F3801)</f>
        <v>2250</v>
      </c>
      <c r="G3802" s="12">
        <f t="shared" si="818"/>
        <v>859</v>
      </c>
      <c r="H3802" s="15">
        <f t="shared" si="813"/>
        <v>38.177777777777777</v>
      </c>
    </row>
    <row r="3803" spans="1:8" x14ac:dyDescent="0.2">
      <c r="B3803" s="8">
        <v>300098090</v>
      </c>
      <c r="C3803" s="9" t="s">
        <v>3570</v>
      </c>
      <c r="D3803" s="1" t="s">
        <v>3570</v>
      </c>
      <c r="E3803" s="8">
        <v>300098090</v>
      </c>
      <c r="F3803" s="8">
        <v>25</v>
      </c>
      <c r="G3803" s="8">
        <v>0</v>
      </c>
      <c r="H3803" s="10">
        <f t="shared" si="813"/>
        <v>0</v>
      </c>
    </row>
    <row r="3804" spans="1:8" x14ac:dyDescent="0.2">
      <c r="A3804" s="11" t="s">
        <v>3571</v>
      </c>
      <c r="B3804" s="12">
        <f>SUBTOTAL(3,B3803:B3803)</f>
        <v>1</v>
      </c>
      <c r="C3804" s="13"/>
      <c r="D3804" s="14"/>
      <c r="E3804" s="12"/>
      <c r="F3804" s="12">
        <f t="shared" ref="F3804:G3804" si="819">SUM(F3803)</f>
        <v>25</v>
      </c>
      <c r="G3804" s="12">
        <f t="shared" si="819"/>
        <v>0</v>
      </c>
      <c r="H3804" s="15">
        <f t="shared" si="813"/>
        <v>0</v>
      </c>
    </row>
    <row r="3805" spans="1:8" x14ac:dyDescent="0.2">
      <c r="B3805" s="8">
        <v>117086503</v>
      </c>
      <c r="C3805" s="9" t="s">
        <v>4502</v>
      </c>
      <c r="D3805" s="1" t="s">
        <v>4591</v>
      </c>
      <c r="E3805" s="8">
        <v>990000228</v>
      </c>
      <c r="F3805" s="8">
        <v>28</v>
      </c>
      <c r="G3805" s="8">
        <v>4</v>
      </c>
      <c r="H3805" s="10">
        <f t="shared" si="813"/>
        <v>14.285714285714285</v>
      </c>
    </row>
    <row r="3806" spans="1:8" x14ac:dyDescent="0.2">
      <c r="B3806" s="8">
        <v>117086503</v>
      </c>
      <c r="C3806" s="9" t="s">
        <v>4502</v>
      </c>
      <c r="D3806" s="1" t="s">
        <v>3572</v>
      </c>
      <c r="E3806" s="8">
        <v>4811</v>
      </c>
      <c r="F3806" s="8">
        <v>338</v>
      </c>
      <c r="G3806" s="8">
        <v>123</v>
      </c>
      <c r="H3806" s="10">
        <f t="shared" si="813"/>
        <v>36.390532544378701</v>
      </c>
    </row>
    <row r="3807" spans="1:8" x14ac:dyDescent="0.2">
      <c r="B3807" s="8">
        <v>117086503</v>
      </c>
      <c r="C3807" s="9" t="s">
        <v>4502</v>
      </c>
      <c r="D3807" s="1" t="s">
        <v>4798</v>
      </c>
      <c r="E3807" s="8">
        <v>217087001</v>
      </c>
      <c r="F3807" s="8">
        <v>121</v>
      </c>
      <c r="G3807" s="8">
        <v>10</v>
      </c>
      <c r="H3807" s="10">
        <f t="shared" si="813"/>
        <v>8.2644628099173563</v>
      </c>
    </row>
    <row r="3808" spans="1:8" x14ac:dyDescent="0.2">
      <c r="B3808" s="8">
        <v>117086503</v>
      </c>
      <c r="C3808" s="9" t="s">
        <v>4502</v>
      </c>
      <c r="D3808" s="1" t="s">
        <v>4799</v>
      </c>
      <c r="E3808" s="8">
        <v>7862</v>
      </c>
      <c r="F3808" s="8">
        <v>417</v>
      </c>
      <c r="G3808" s="8">
        <v>125</v>
      </c>
      <c r="H3808" s="10">
        <f t="shared" si="813"/>
        <v>29.97601918465228</v>
      </c>
    </row>
    <row r="3809" spans="1:8" x14ac:dyDescent="0.2">
      <c r="B3809" s="8">
        <v>117086503</v>
      </c>
      <c r="C3809" s="9" t="s">
        <v>4502</v>
      </c>
      <c r="D3809" s="1" t="s">
        <v>3573</v>
      </c>
      <c r="E3809" s="8">
        <v>5208</v>
      </c>
      <c r="F3809" s="8">
        <v>744</v>
      </c>
      <c r="G3809" s="8">
        <v>163</v>
      </c>
      <c r="H3809" s="10">
        <f t="shared" si="813"/>
        <v>21.908602150537636</v>
      </c>
    </row>
    <row r="3810" spans="1:8" x14ac:dyDescent="0.2">
      <c r="A3810" s="11" t="s">
        <v>3574</v>
      </c>
      <c r="B3810" s="12">
        <f>SUBTOTAL(3,B3805:B3809)</f>
        <v>5</v>
      </c>
      <c r="C3810" s="13"/>
      <c r="D3810" s="14"/>
      <c r="E3810" s="12"/>
      <c r="F3810" s="12">
        <f t="shared" ref="F3810:G3810" si="820">SUM(F3805:F3809)</f>
        <v>1648</v>
      </c>
      <c r="G3810" s="12">
        <f t="shared" si="820"/>
        <v>425</v>
      </c>
      <c r="H3810" s="15">
        <f t="shared" si="813"/>
        <v>25.788834951456312</v>
      </c>
    </row>
    <row r="3811" spans="1:8" x14ac:dyDescent="0.2">
      <c r="B3811" s="8">
        <v>124157802</v>
      </c>
      <c r="C3811" s="9" t="s">
        <v>4503</v>
      </c>
      <c r="D3811" s="1" t="s">
        <v>3575</v>
      </c>
      <c r="E3811" s="8">
        <v>4690</v>
      </c>
      <c r="F3811" s="8">
        <v>427</v>
      </c>
      <c r="G3811" s="8">
        <v>14</v>
      </c>
      <c r="H3811" s="10">
        <f t="shared" si="813"/>
        <v>3.278688524590164</v>
      </c>
    </row>
    <row r="3812" spans="1:8" x14ac:dyDescent="0.2">
      <c r="B3812" s="8">
        <v>124157802</v>
      </c>
      <c r="C3812" s="9" t="s">
        <v>4503</v>
      </c>
      <c r="D3812" s="1" t="s">
        <v>3576</v>
      </c>
      <c r="E3812" s="8">
        <v>1423</v>
      </c>
      <c r="F3812" s="8">
        <v>2059</v>
      </c>
      <c r="G3812" s="8">
        <v>49</v>
      </c>
      <c r="H3812" s="10">
        <f t="shared" si="813"/>
        <v>2.3797960174842157</v>
      </c>
    </row>
    <row r="3813" spans="1:8" x14ac:dyDescent="0.2">
      <c r="B3813" s="8">
        <v>124157802</v>
      </c>
      <c r="C3813" s="9" t="s">
        <v>4503</v>
      </c>
      <c r="D3813" s="1" t="s">
        <v>3577</v>
      </c>
      <c r="E3813" s="8">
        <v>1434</v>
      </c>
      <c r="F3813" s="8">
        <v>547</v>
      </c>
      <c r="G3813" s="8">
        <v>16</v>
      </c>
      <c r="H3813" s="10">
        <f t="shared" si="813"/>
        <v>2.9250457038391224</v>
      </c>
    </row>
    <row r="3814" spans="1:8" x14ac:dyDescent="0.2">
      <c r="B3814" s="8">
        <v>124157802</v>
      </c>
      <c r="C3814" s="9" t="s">
        <v>4503</v>
      </c>
      <c r="D3814" s="1" t="s">
        <v>3578</v>
      </c>
      <c r="E3814" s="8">
        <v>1439</v>
      </c>
      <c r="F3814" s="8">
        <v>464</v>
      </c>
      <c r="G3814" s="8">
        <v>20</v>
      </c>
      <c r="H3814" s="10">
        <f t="shared" si="813"/>
        <v>4.3103448275862073</v>
      </c>
    </row>
    <row r="3815" spans="1:8" x14ac:dyDescent="0.2">
      <c r="B3815" s="8">
        <v>124157802</v>
      </c>
      <c r="C3815" s="9" t="s">
        <v>4503</v>
      </c>
      <c r="D3815" s="1" t="s">
        <v>3579</v>
      </c>
      <c r="E3815" s="8">
        <v>1440</v>
      </c>
      <c r="F3815" s="8">
        <v>425</v>
      </c>
      <c r="G3815" s="8">
        <v>13</v>
      </c>
      <c r="H3815" s="10">
        <f t="shared" si="813"/>
        <v>3.0588235294117649</v>
      </c>
    </row>
    <row r="3816" spans="1:8" x14ac:dyDescent="0.2">
      <c r="B3816" s="8">
        <v>124157802</v>
      </c>
      <c r="C3816" s="9" t="s">
        <v>4503</v>
      </c>
      <c r="D3816" s="1" t="s">
        <v>3580</v>
      </c>
      <c r="E3816" s="8">
        <v>1421</v>
      </c>
      <c r="F3816" s="8">
        <v>1097</v>
      </c>
      <c r="G3816" s="8">
        <v>33</v>
      </c>
      <c r="H3816" s="10">
        <f t="shared" si="813"/>
        <v>3.00820419325433</v>
      </c>
    </row>
    <row r="3817" spans="1:8" x14ac:dyDescent="0.2">
      <c r="B3817" s="8">
        <v>124157802</v>
      </c>
      <c r="C3817" s="9" t="s">
        <v>4503</v>
      </c>
      <c r="D3817" s="1" t="s">
        <v>3581</v>
      </c>
      <c r="E3817" s="8">
        <v>1438</v>
      </c>
      <c r="F3817" s="8">
        <v>533</v>
      </c>
      <c r="G3817" s="8">
        <v>10</v>
      </c>
      <c r="H3817" s="10">
        <f t="shared" si="813"/>
        <v>1.876172607879925</v>
      </c>
    </row>
    <row r="3818" spans="1:8" x14ac:dyDescent="0.2">
      <c r="B3818" s="8">
        <v>124157802</v>
      </c>
      <c r="C3818" s="9" t="s">
        <v>4503</v>
      </c>
      <c r="D3818" s="1" t="s">
        <v>3582</v>
      </c>
      <c r="E3818" s="8">
        <v>4689</v>
      </c>
      <c r="F3818" s="8">
        <v>982</v>
      </c>
      <c r="G3818" s="8">
        <v>31</v>
      </c>
      <c r="H3818" s="10">
        <f t="shared" si="813"/>
        <v>3.1568228105906315</v>
      </c>
    </row>
    <row r="3819" spans="1:8" x14ac:dyDescent="0.2">
      <c r="A3819" s="11" t="s">
        <v>3583</v>
      </c>
      <c r="B3819" s="12">
        <f>SUBTOTAL(3,B3811:B3818)</f>
        <v>8</v>
      </c>
      <c r="C3819" s="13"/>
      <c r="D3819" s="14"/>
      <c r="E3819" s="12"/>
      <c r="F3819" s="12">
        <f t="shared" ref="F3819:G3819" si="821">SUM(F3811:F3818)</f>
        <v>6534</v>
      </c>
      <c r="G3819" s="12">
        <f t="shared" si="821"/>
        <v>186</v>
      </c>
      <c r="H3819" s="15">
        <f t="shared" si="813"/>
        <v>2.8466483011937558</v>
      </c>
    </row>
    <row r="3820" spans="1:8" x14ac:dyDescent="0.2">
      <c r="B3820" s="8">
        <v>201630001</v>
      </c>
      <c r="C3820" s="9" t="s">
        <v>3584</v>
      </c>
      <c r="D3820" s="1" t="s">
        <v>3584</v>
      </c>
      <c r="E3820" s="8">
        <v>201630001</v>
      </c>
      <c r="F3820" s="8">
        <v>99</v>
      </c>
      <c r="G3820" s="8">
        <v>17</v>
      </c>
      <c r="H3820" s="10">
        <f t="shared" si="813"/>
        <v>17.171717171717169</v>
      </c>
    </row>
    <row r="3821" spans="1:8" x14ac:dyDescent="0.2">
      <c r="A3821" s="11" t="s">
        <v>3585</v>
      </c>
      <c r="B3821" s="12">
        <f>SUBTOTAL(3,B3820:B3820)</f>
        <v>1</v>
      </c>
      <c r="C3821" s="13"/>
      <c r="D3821" s="14"/>
      <c r="E3821" s="12"/>
      <c r="F3821" s="12">
        <f t="shared" ref="F3821:G3821" si="822">SUM(F3820)</f>
        <v>99</v>
      </c>
      <c r="G3821" s="12">
        <f t="shared" si="822"/>
        <v>17</v>
      </c>
      <c r="H3821" s="15">
        <f t="shared" si="813"/>
        <v>17.171717171717169</v>
      </c>
    </row>
    <row r="3822" spans="1:8" x14ac:dyDescent="0.2">
      <c r="B3822" s="8">
        <v>129547803</v>
      </c>
      <c r="C3822" s="9" t="s">
        <v>4504</v>
      </c>
      <c r="D3822" s="1" t="s">
        <v>3586</v>
      </c>
      <c r="E3822" s="8">
        <v>3955</v>
      </c>
      <c r="F3822" s="8">
        <v>365</v>
      </c>
      <c r="G3822" s="8">
        <v>86</v>
      </c>
      <c r="H3822" s="10">
        <f t="shared" si="813"/>
        <v>23.56164383561644</v>
      </c>
    </row>
    <row r="3823" spans="1:8" x14ac:dyDescent="0.2">
      <c r="B3823" s="8">
        <v>129547803</v>
      </c>
      <c r="C3823" s="9" t="s">
        <v>4504</v>
      </c>
      <c r="D3823" s="1" t="s">
        <v>3587</v>
      </c>
      <c r="E3823" s="8">
        <v>3954</v>
      </c>
      <c r="F3823" s="8">
        <v>113</v>
      </c>
      <c r="G3823" s="8">
        <v>30</v>
      </c>
      <c r="H3823" s="10">
        <f t="shared" si="813"/>
        <v>26.548672566371685</v>
      </c>
    </row>
    <row r="3824" spans="1:8" x14ac:dyDescent="0.2">
      <c r="B3824" s="8">
        <v>129547803</v>
      </c>
      <c r="C3824" s="9" t="s">
        <v>4504</v>
      </c>
      <c r="D3824" s="1" t="s">
        <v>3588</v>
      </c>
      <c r="E3824" s="8">
        <v>3957</v>
      </c>
      <c r="F3824" s="8">
        <v>397</v>
      </c>
      <c r="G3824" s="8">
        <v>69</v>
      </c>
      <c r="H3824" s="10">
        <f t="shared" si="813"/>
        <v>17.380352644836272</v>
      </c>
    </row>
    <row r="3825" spans="1:8" x14ac:dyDescent="0.2">
      <c r="A3825" s="11" t="s">
        <v>3589</v>
      </c>
      <c r="B3825" s="12">
        <f>SUBTOTAL(3,B3822:B3824)</f>
        <v>3</v>
      </c>
      <c r="C3825" s="13"/>
      <c r="D3825" s="14"/>
      <c r="E3825" s="12"/>
      <c r="F3825" s="12">
        <f t="shared" ref="F3825:G3825" si="823">SUM(F3822:F3824)</f>
        <v>875</v>
      </c>
      <c r="G3825" s="12">
        <f t="shared" si="823"/>
        <v>185</v>
      </c>
      <c r="H3825" s="15">
        <f t="shared" si="813"/>
        <v>21.142857142857142</v>
      </c>
    </row>
    <row r="3826" spans="1:8" x14ac:dyDescent="0.2">
      <c r="B3826" s="8">
        <v>229541052</v>
      </c>
      <c r="C3826" s="9" t="s">
        <v>3590</v>
      </c>
      <c r="D3826" s="1" t="s">
        <v>3590</v>
      </c>
      <c r="E3826" s="8">
        <v>229541052</v>
      </c>
      <c r="F3826" s="8">
        <v>172</v>
      </c>
      <c r="G3826" s="8">
        <v>29</v>
      </c>
      <c r="H3826" s="10">
        <f t="shared" si="813"/>
        <v>16.86046511627907</v>
      </c>
    </row>
    <row r="3827" spans="1:8" x14ac:dyDescent="0.2">
      <c r="A3827" s="11" t="s">
        <v>3591</v>
      </c>
      <c r="B3827" s="12">
        <f>SUBTOTAL(3,B3826:B3826)</f>
        <v>1</v>
      </c>
      <c r="C3827" s="13"/>
      <c r="D3827" s="14"/>
      <c r="E3827" s="12"/>
      <c r="F3827" s="12">
        <f t="shared" ref="F3827:G3827" si="824">SUM(F3826)</f>
        <v>172</v>
      </c>
      <c r="G3827" s="12">
        <f t="shared" si="824"/>
        <v>29</v>
      </c>
      <c r="H3827" s="15">
        <f t="shared" si="813"/>
        <v>16.86046511627907</v>
      </c>
    </row>
    <row r="3828" spans="1:8" x14ac:dyDescent="0.2">
      <c r="B3828" s="8">
        <v>101638003</v>
      </c>
      <c r="C3828" s="9" t="s">
        <v>4505</v>
      </c>
      <c r="D3828" s="1" t="s">
        <v>3592</v>
      </c>
      <c r="E3828" s="8">
        <v>4276</v>
      </c>
      <c r="F3828" s="8">
        <v>410</v>
      </c>
      <c r="G3828" s="8">
        <v>23</v>
      </c>
      <c r="H3828" s="10">
        <f t="shared" si="813"/>
        <v>5.6097560975609762</v>
      </c>
    </row>
    <row r="3829" spans="1:8" x14ac:dyDescent="0.2">
      <c r="B3829" s="8">
        <v>101638003</v>
      </c>
      <c r="C3829" s="9" t="s">
        <v>4505</v>
      </c>
      <c r="D3829" s="1" t="s">
        <v>3593</v>
      </c>
      <c r="E3829" s="8">
        <v>6638</v>
      </c>
      <c r="F3829" s="8">
        <v>767</v>
      </c>
      <c r="G3829" s="8">
        <v>98</v>
      </c>
      <c r="H3829" s="10">
        <f t="shared" si="813"/>
        <v>12.777053455019557</v>
      </c>
    </row>
    <row r="3830" spans="1:8" x14ac:dyDescent="0.2">
      <c r="B3830" s="8">
        <v>101638003</v>
      </c>
      <c r="C3830" s="9" t="s">
        <v>4505</v>
      </c>
      <c r="D3830" s="1" t="s">
        <v>3594</v>
      </c>
      <c r="E3830" s="8">
        <v>7402</v>
      </c>
      <c r="F3830" s="8">
        <v>413</v>
      </c>
      <c r="G3830" s="8">
        <v>95</v>
      </c>
      <c r="H3830" s="10">
        <f t="shared" si="813"/>
        <v>23.002421307506054</v>
      </c>
    </row>
    <row r="3831" spans="1:8" x14ac:dyDescent="0.2">
      <c r="B3831" s="8">
        <v>101638003</v>
      </c>
      <c r="C3831" s="9" t="s">
        <v>4505</v>
      </c>
      <c r="D3831" s="1" t="s">
        <v>3595</v>
      </c>
      <c r="E3831" s="8">
        <v>6012</v>
      </c>
      <c r="F3831" s="8">
        <v>1074</v>
      </c>
      <c r="G3831" s="8">
        <v>113</v>
      </c>
      <c r="H3831" s="10">
        <f t="shared" si="813"/>
        <v>10.521415270018622</v>
      </c>
    </row>
    <row r="3832" spans="1:8" x14ac:dyDescent="0.2">
      <c r="B3832" s="8">
        <v>101638003</v>
      </c>
      <c r="C3832" s="9" t="s">
        <v>4505</v>
      </c>
      <c r="D3832" s="1" t="s">
        <v>3596</v>
      </c>
      <c r="E3832" s="8">
        <v>7388</v>
      </c>
      <c r="F3832" s="8">
        <v>363</v>
      </c>
      <c r="G3832" s="8">
        <v>78</v>
      </c>
      <c r="H3832" s="10">
        <f t="shared" si="813"/>
        <v>21.487603305785125</v>
      </c>
    </row>
    <row r="3833" spans="1:8" x14ac:dyDescent="0.2">
      <c r="B3833" s="8">
        <v>101638003</v>
      </c>
      <c r="C3833" s="9" t="s">
        <v>4505</v>
      </c>
      <c r="D3833" s="1" t="s">
        <v>3597</v>
      </c>
      <c r="E3833" s="8">
        <v>7424</v>
      </c>
      <c r="F3833" s="8">
        <v>284</v>
      </c>
      <c r="G3833" s="8">
        <v>36</v>
      </c>
      <c r="H3833" s="10">
        <f t="shared" si="813"/>
        <v>12.676056338028168</v>
      </c>
    </row>
    <row r="3834" spans="1:8" x14ac:dyDescent="0.2">
      <c r="A3834" s="11" t="s">
        <v>3598</v>
      </c>
      <c r="B3834" s="12">
        <f>SUBTOTAL(3,B3828:B3833)</f>
        <v>6</v>
      </c>
      <c r="C3834" s="13"/>
      <c r="D3834" s="14"/>
      <c r="E3834" s="12"/>
      <c r="F3834" s="12">
        <f t="shared" ref="F3834:G3834" si="825">SUM(F3828:F3833)</f>
        <v>3311</v>
      </c>
      <c r="G3834" s="12">
        <f t="shared" si="825"/>
        <v>443</v>
      </c>
      <c r="H3834" s="15">
        <f t="shared" si="813"/>
        <v>13.379643612201752</v>
      </c>
    </row>
    <row r="3835" spans="1:8" x14ac:dyDescent="0.2">
      <c r="B3835" s="8">
        <v>215217953</v>
      </c>
      <c r="C3835" s="9" t="s">
        <v>4664</v>
      </c>
      <c r="D3835" s="1" t="s">
        <v>4664</v>
      </c>
      <c r="E3835" s="8">
        <v>215217953</v>
      </c>
      <c r="F3835" s="8">
        <v>531</v>
      </c>
      <c r="G3835" s="8">
        <v>14</v>
      </c>
      <c r="H3835" s="10">
        <f t="shared" si="813"/>
        <v>2.6365348399246704</v>
      </c>
    </row>
    <row r="3836" spans="1:8" x14ac:dyDescent="0.2">
      <c r="A3836" s="11" t="s">
        <v>3599</v>
      </c>
      <c r="B3836" s="12">
        <f>SUBTOTAL(3,B3835:B3835)</f>
        <v>1</v>
      </c>
      <c r="C3836" s="13"/>
      <c r="D3836" s="14"/>
      <c r="E3836" s="12"/>
      <c r="F3836" s="12">
        <f t="shared" ref="F3836:G3836" si="826">SUM(F3835)</f>
        <v>531</v>
      </c>
      <c r="G3836" s="12">
        <f t="shared" si="826"/>
        <v>14</v>
      </c>
      <c r="H3836" s="15">
        <f t="shared" si="813"/>
        <v>2.6365348399246704</v>
      </c>
    </row>
    <row r="3837" spans="1:8" x14ac:dyDescent="0.2">
      <c r="B3837" s="8">
        <v>217598701</v>
      </c>
      <c r="C3837" s="9" t="s">
        <v>3600</v>
      </c>
      <c r="D3837" s="1" t="s">
        <v>3601</v>
      </c>
      <c r="E3837" s="8">
        <v>217598701</v>
      </c>
      <c r="F3837" s="8">
        <v>116</v>
      </c>
      <c r="G3837" s="8">
        <v>15</v>
      </c>
      <c r="H3837" s="10">
        <f t="shared" si="813"/>
        <v>12.931034482758621</v>
      </c>
    </row>
    <row r="3838" spans="1:8" x14ac:dyDescent="0.2">
      <c r="A3838" s="11" t="s">
        <v>3602</v>
      </c>
      <c r="B3838" s="12">
        <f>SUBTOTAL(3,B3837:B3837)</f>
        <v>1</v>
      </c>
      <c r="C3838" s="13"/>
      <c r="D3838" s="14"/>
      <c r="E3838" s="12"/>
      <c r="F3838" s="12">
        <f t="shared" ref="F3838:G3838" si="827">SUM(F3837)</f>
        <v>116</v>
      </c>
      <c r="G3838" s="12">
        <f t="shared" si="827"/>
        <v>15</v>
      </c>
      <c r="H3838" s="15">
        <f t="shared" si="813"/>
        <v>12.931034482758621</v>
      </c>
    </row>
    <row r="3839" spans="1:8" x14ac:dyDescent="0.2">
      <c r="B3839" s="8">
        <v>117086653</v>
      </c>
      <c r="C3839" s="9" t="s">
        <v>4506</v>
      </c>
      <c r="D3839" s="1" t="s">
        <v>3603</v>
      </c>
      <c r="E3839" s="8">
        <v>1000</v>
      </c>
      <c r="F3839" s="8">
        <v>674</v>
      </c>
      <c r="G3839" s="8">
        <v>164</v>
      </c>
      <c r="H3839" s="16">
        <f t="shared" si="813"/>
        <v>24.332344213649851</v>
      </c>
    </row>
    <row r="3840" spans="1:8" x14ac:dyDescent="0.2">
      <c r="B3840" s="8">
        <v>117086653</v>
      </c>
      <c r="C3840" s="9" t="s">
        <v>4506</v>
      </c>
      <c r="D3840" s="1" t="s">
        <v>3604</v>
      </c>
      <c r="E3840" s="8">
        <v>8192</v>
      </c>
      <c r="F3840" s="8">
        <v>445</v>
      </c>
      <c r="G3840" s="8">
        <v>120</v>
      </c>
      <c r="H3840" s="10">
        <f t="shared" si="813"/>
        <v>26.966292134831459</v>
      </c>
    </row>
    <row r="3841" spans="1:8" x14ac:dyDescent="0.2">
      <c r="B3841" s="8">
        <v>117086653</v>
      </c>
      <c r="C3841" s="9" t="s">
        <v>4506</v>
      </c>
      <c r="D3841" s="1" t="s">
        <v>3605</v>
      </c>
      <c r="E3841" s="8">
        <v>996</v>
      </c>
      <c r="F3841" s="8">
        <v>343</v>
      </c>
      <c r="G3841" s="8">
        <v>101</v>
      </c>
      <c r="H3841" s="10">
        <f t="shared" si="813"/>
        <v>29.44606413994169</v>
      </c>
    </row>
    <row r="3842" spans="1:8" x14ac:dyDescent="0.2">
      <c r="A3842" s="11" t="s">
        <v>3606</v>
      </c>
      <c r="B3842" s="12">
        <f>SUBTOTAL(3,B3839:B3841)</f>
        <v>3</v>
      </c>
      <c r="C3842" s="13"/>
      <c r="D3842" s="14"/>
      <c r="E3842" s="12"/>
      <c r="F3842" s="12">
        <f t="shared" ref="F3842:G3842" si="828">SUM(F3839:F3841)</f>
        <v>1462</v>
      </c>
      <c r="G3842" s="12">
        <f t="shared" si="828"/>
        <v>385</v>
      </c>
      <c r="H3842" s="15">
        <f t="shared" si="813"/>
        <v>26.333789329685363</v>
      </c>
    </row>
    <row r="3843" spans="1:8" x14ac:dyDescent="0.2">
      <c r="B3843" s="8">
        <v>171510293</v>
      </c>
      <c r="C3843" s="9" t="s">
        <v>3607</v>
      </c>
      <c r="D3843" s="1" t="s">
        <v>3607</v>
      </c>
      <c r="E3843" s="8">
        <v>500001771</v>
      </c>
      <c r="F3843" s="8">
        <v>243</v>
      </c>
      <c r="G3843" s="8">
        <v>121</v>
      </c>
      <c r="H3843" s="10">
        <f t="shared" si="813"/>
        <v>49.794238683127574</v>
      </c>
    </row>
    <row r="3844" spans="1:8" x14ac:dyDescent="0.2">
      <c r="A3844" s="11" t="s">
        <v>3608</v>
      </c>
      <c r="B3844" s="12">
        <f>SUBTOTAL(3,B3843:B3843)</f>
        <v>1</v>
      </c>
      <c r="C3844" s="13"/>
      <c r="D3844" s="14"/>
      <c r="E3844" s="12"/>
      <c r="F3844" s="12">
        <f t="shared" ref="F3844:G3844" si="829">SUM(F3843)</f>
        <v>243</v>
      </c>
      <c r="G3844" s="12">
        <f t="shared" si="829"/>
        <v>121</v>
      </c>
      <c r="H3844" s="15">
        <f t="shared" ref="H3844:H3907" si="830">G3844/F3844*100</f>
        <v>49.794238683127574</v>
      </c>
    </row>
    <row r="3845" spans="1:8" x14ac:dyDescent="0.2">
      <c r="B3845" s="8">
        <v>114068003</v>
      </c>
      <c r="C3845" s="9" t="s">
        <v>4507</v>
      </c>
      <c r="D3845" s="1" t="s">
        <v>3609</v>
      </c>
      <c r="E3845" s="8">
        <v>6321</v>
      </c>
      <c r="F3845" s="8">
        <v>388</v>
      </c>
      <c r="G3845" s="8">
        <v>97</v>
      </c>
      <c r="H3845" s="10">
        <f t="shared" si="830"/>
        <v>25</v>
      </c>
    </row>
    <row r="3846" spans="1:8" x14ac:dyDescent="0.2">
      <c r="B3846" s="8">
        <v>114068003</v>
      </c>
      <c r="C3846" s="9" t="s">
        <v>4507</v>
      </c>
      <c r="D3846" s="1" t="s">
        <v>3610</v>
      </c>
      <c r="E3846" s="8">
        <v>6322</v>
      </c>
      <c r="F3846" s="8">
        <v>362</v>
      </c>
      <c r="G3846" s="8">
        <v>63</v>
      </c>
      <c r="H3846" s="10">
        <f t="shared" si="830"/>
        <v>17.403314917127073</v>
      </c>
    </row>
    <row r="3847" spans="1:8" x14ac:dyDescent="0.2">
      <c r="B3847" s="8">
        <v>114068003</v>
      </c>
      <c r="C3847" s="9" t="s">
        <v>4507</v>
      </c>
      <c r="D3847" s="1" t="s">
        <v>3611</v>
      </c>
      <c r="E3847" s="8">
        <v>4670</v>
      </c>
      <c r="F3847" s="8">
        <v>690</v>
      </c>
      <c r="G3847" s="8">
        <v>158</v>
      </c>
      <c r="H3847" s="10">
        <f t="shared" si="830"/>
        <v>22.89855072463768</v>
      </c>
    </row>
    <row r="3848" spans="1:8" x14ac:dyDescent="0.2">
      <c r="A3848" s="11" t="s">
        <v>3612</v>
      </c>
      <c r="B3848" s="12">
        <f>SUBTOTAL(3,B3845:B3847)</f>
        <v>3</v>
      </c>
      <c r="C3848" s="13"/>
      <c r="D3848" s="14"/>
      <c r="E3848" s="12"/>
      <c r="F3848" s="12">
        <f t="shared" ref="F3848:G3848" si="831">SUM(F3845:F3847)</f>
        <v>1440</v>
      </c>
      <c r="G3848" s="12">
        <f t="shared" si="831"/>
        <v>318</v>
      </c>
      <c r="H3848" s="15">
        <f t="shared" si="830"/>
        <v>22.083333333333332</v>
      </c>
    </row>
    <row r="3849" spans="1:8" x14ac:dyDescent="0.2">
      <c r="B3849" s="8">
        <v>118667503</v>
      </c>
      <c r="C3849" s="9" t="s">
        <v>4508</v>
      </c>
      <c r="D3849" s="1" t="s">
        <v>3613</v>
      </c>
      <c r="E3849" s="8">
        <v>6991</v>
      </c>
      <c r="F3849" s="8">
        <v>237</v>
      </c>
      <c r="G3849" s="8">
        <v>67</v>
      </c>
      <c r="H3849" s="10">
        <f t="shared" si="830"/>
        <v>28.270042194092827</v>
      </c>
    </row>
    <row r="3850" spans="1:8" x14ac:dyDescent="0.2">
      <c r="B3850" s="8">
        <v>118667503</v>
      </c>
      <c r="C3850" s="9" t="s">
        <v>4508</v>
      </c>
      <c r="D3850" s="1" t="s">
        <v>3614</v>
      </c>
      <c r="E3850" s="8">
        <v>6993</v>
      </c>
      <c r="F3850" s="8">
        <v>211</v>
      </c>
      <c r="G3850" s="8">
        <v>61</v>
      </c>
      <c r="H3850" s="10">
        <f t="shared" si="830"/>
        <v>28.90995260663507</v>
      </c>
    </row>
    <row r="3851" spans="1:8" x14ac:dyDescent="0.2">
      <c r="B3851" s="8">
        <v>118667503</v>
      </c>
      <c r="C3851" s="9" t="s">
        <v>4508</v>
      </c>
      <c r="D3851" s="1" t="s">
        <v>3615</v>
      </c>
      <c r="E3851" s="8">
        <v>6992</v>
      </c>
      <c r="F3851" s="8">
        <v>215</v>
      </c>
      <c r="G3851" s="8">
        <v>57</v>
      </c>
      <c r="H3851" s="10">
        <f t="shared" si="830"/>
        <v>26.511627906976742</v>
      </c>
    </row>
    <row r="3852" spans="1:8" x14ac:dyDescent="0.2">
      <c r="B3852" s="8">
        <v>118667503</v>
      </c>
      <c r="C3852" s="9" t="s">
        <v>4508</v>
      </c>
      <c r="D3852" s="1" t="s">
        <v>3616</v>
      </c>
      <c r="E3852" s="8">
        <v>6396</v>
      </c>
      <c r="F3852" s="8">
        <v>311</v>
      </c>
      <c r="G3852" s="8">
        <v>62</v>
      </c>
      <c r="H3852" s="10">
        <f t="shared" si="830"/>
        <v>19.935691318327976</v>
      </c>
    </row>
    <row r="3853" spans="1:8" x14ac:dyDescent="0.2">
      <c r="B3853" s="8">
        <v>118667503</v>
      </c>
      <c r="C3853" s="9" t="s">
        <v>4508</v>
      </c>
      <c r="D3853" s="1" t="s">
        <v>3617</v>
      </c>
      <c r="E3853" s="8">
        <v>5271</v>
      </c>
      <c r="F3853" s="8">
        <v>832</v>
      </c>
      <c r="G3853" s="8">
        <v>146</v>
      </c>
      <c r="H3853" s="10">
        <f t="shared" si="830"/>
        <v>17.548076923076923</v>
      </c>
    </row>
    <row r="3854" spans="1:8" x14ac:dyDescent="0.2">
      <c r="B3854" s="8">
        <v>118667503</v>
      </c>
      <c r="C3854" s="9" t="s">
        <v>4508</v>
      </c>
      <c r="D3854" s="1" t="s">
        <v>3618</v>
      </c>
      <c r="E3854" s="8">
        <v>4536</v>
      </c>
      <c r="F3854" s="8">
        <v>787</v>
      </c>
      <c r="G3854" s="8">
        <v>170</v>
      </c>
      <c r="H3854" s="10">
        <f t="shared" si="830"/>
        <v>21.601016518424395</v>
      </c>
    </row>
    <row r="3855" spans="1:8" x14ac:dyDescent="0.2">
      <c r="A3855" s="11" t="s">
        <v>3619</v>
      </c>
      <c r="B3855" s="12">
        <f>SUBTOTAL(3,B3849:B3854)</f>
        <v>6</v>
      </c>
      <c r="C3855" s="13"/>
      <c r="D3855" s="14"/>
      <c r="E3855" s="12"/>
      <c r="F3855" s="12">
        <f t="shared" ref="F3855:G3855" si="832">SUM(F3849:F3854)</f>
        <v>2593</v>
      </c>
      <c r="G3855" s="12">
        <f t="shared" si="832"/>
        <v>563</v>
      </c>
      <c r="H3855" s="15">
        <f t="shared" si="830"/>
        <v>21.712302352487466</v>
      </c>
    </row>
    <row r="3856" spans="1:8" x14ac:dyDescent="0.2">
      <c r="B3856" s="8">
        <v>108568404</v>
      </c>
      <c r="C3856" s="9" t="s">
        <v>4509</v>
      </c>
      <c r="D3856" s="1" t="s">
        <v>3620</v>
      </c>
      <c r="E3856" s="8">
        <v>6215</v>
      </c>
      <c r="F3856" s="8">
        <v>411</v>
      </c>
      <c r="G3856" s="8">
        <v>149</v>
      </c>
      <c r="H3856" s="10">
        <f t="shared" si="830"/>
        <v>36.253041362530411</v>
      </c>
    </row>
    <row r="3857" spans="1:8" x14ac:dyDescent="0.2">
      <c r="A3857" s="11" t="s">
        <v>3621</v>
      </c>
      <c r="B3857" s="12">
        <f>SUBTOTAL(3,B3856:B3856)</f>
        <v>1</v>
      </c>
      <c r="C3857" s="13"/>
      <c r="D3857" s="14"/>
      <c r="E3857" s="12"/>
      <c r="F3857" s="12">
        <f t="shared" ref="F3857:G3857" si="833">SUM(F3856)</f>
        <v>411</v>
      </c>
      <c r="G3857" s="12">
        <f t="shared" si="833"/>
        <v>149</v>
      </c>
      <c r="H3857" s="15">
        <f t="shared" si="830"/>
        <v>36.253041362530411</v>
      </c>
    </row>
    <row r="3858" spans="1:8" x14ac:dyDescent="0.2">
      <c r="B3858" s="8">
        <v>112286003</v>
      </c>
      <c r="C3858" s="9" t="s">
        <v>4510</v>
      </c>
      <c r="D3858" s="1" t="s">
        <v>3622</v>
      </c>
      <c r="E3858" s="8">
        <v>6281</v>
      </c>
      <c r="F3858" s="8">
        <v>579</v>
      </c>
      <c r="G3858" s="8">
        <v>117</v>
      </c>
      <c r="H3858" s="10">
        <f t="shared" si="830"/>
        <v>20.207253886010363</v>
      </c>
    </row>
    <row r="3859" spans="1:8" x14ac:dyDescent="0.2">
      <c r="B3859" s="8">
        <v>112286003</v>
      </c>
      <c r="C3859" s="9" t="s">
        <v>4510</v>
      </c>
      <c r="D3859" s="1" t="s">
        <v>3623</v>
      </c>
      <c r="E3859" s="8">
        <v>6280</v>
      </c>
      <c r="F3859" s="8">
        <v>831</v>
      </c>
      <c r="G3859" s="8">
        <v>138</v>
      </c>
      <c r="H3859" s="10">
        <f t="shared" si="830"/>
        <v>16.60649819494585</v>
      </c>
    </row>
    <row r="3860" spans="1:8" x14ac:dyDescent="0.2">
      <c r="B3860" s="8">
        <v>112286003</v>
      </c>
      <c r="C3860" s="9" t="s">
        <v>4510</v>
      </c>
      <c r="D3860" s="1" t="s">
        <v>3624</v>
      </c>
      <c r="E3860" s="8">
        <v>6282</v>
      </c>
      <c r="F3860" s="8">
        <v>295</v>
      </c>
      <c r="G3860" s="8">
        <v>72</v>
      </c>
      <c r="H3860" s="10">
        <f t="shared" si="830"/>
        <v>24.406779661016952</v>
      </c>
    </row>
    <row r="3861" spans="1:8" x14ac:dyDescent="0.2">
      <c r="B3861" s="8">
        <v>112286003</v>
      </c>
      <c r="C3861" s="9" t="s">
        <v>4510</v>
      </c>
      <c r="D3861" s="1" t="s">
        <v>2115</v>
      </c>
      <c r="E3861" s="8">
        <v>2221</v>
      </c>
      <c r="F3861" s="8">
        <v>249</v>
      </c>
      <c r="G3861" s="8">
        <v>45</v>
      </c>
      <c r="H3861" s="10">
        <f t="shared" si="830"/>
        <v>18.072289156626507</v>
      </c>
    </row>
    <row r="3862" spans="1:8" x14ac:dyDescent="0.2">
      <c r="B3862" s="8">
        <v>112286003</v>
      </c>
      <c r="C3862" s="9" t="s">
        <v>4510</v>
      </c>
      <c r="D3862" s="1" t="s">
        <v>685</v>
      </c>
      <c r="E3862" s="8">
        <v>2222</v>
      </c>
      <c r="F3862" s="8">
        <v>298</v>
      </c>
      <c r="G3862" s="8">
        <v>60</v>
      </c>
      <c r="H3862" s="10">
        <f t="shared" si="830"/>
        <v>20.134228187919462</v>
      </c>
    </row>
    <row r="3863" spans="1:8" x14ac:dyDescent="0.2">
      <c r="B3863" s="8">
        <v>112286003</v>
      </c>
      <c r="C3863" s="9" t="s">
        <v>4510</v>
      </c>
      <c r="D3863" s="1" t="s">
        <v>3625</v>
      </c>
      <c r="E3863" s="8">
        <v>2226</v>
      </c>
      <c r="F3863" s="8">
        <v>300</v>
      </c>
      <c r="G3863" s="8">
        <v>80</v>
      </c>
      <c r="H3863" s="10">
        <f t="shared" si="830"/>
        <v>26.666666666666668</v>
      </c>
    </row>
    <row r="3864" spans="1:8" x14ac:dyDescent="0.2">
      <c r="A3864" s="11" t="s">
        <v>3626</v>
      </c>
      <c r="B3864" s="12">
        <f>SUBTOTAL(3,B3858:B3863)</f>
        <v>6</v>
      </c>
      <c r="C3864" s="13"/>
      <c r="D3864" s="14"/>
      <c r="E3864" s="12"/>
      <c r="F3864" s="12">
        <f t="shared" ref="F3864:G3864" si="834">SUM(F3858:F3863)</f>
        <v>2552</v>
      </c>
      <c r="G3864" s="12">
        <f t="shared" si="834"/>
        <v>512</v>
      </c>
      <c r="H3864" s="15">
        <f t="shared" si="830"/>
        <v>20.062695924764888</v>
      </c>
    </row>
    <row r="3865" spans="1:8" x14ac:dyDescent="0.2">
      <c r="B3865" s="8">
        <v>108058003</v>
      </c>
      <c r="C3865" s="9" t="s">
        <v>4511</v>
      </c>
      <c r="D3865" s="1" t="s">
        <v>3627</v>
      </c>
      <c r="E3865" s="8">
        <v>748</v>
      </c>
      <c r="F3865" s="8">
        <v>141</v>
      </c>
      <c r="G3865" s="8">
        <v>72</v>
      </c>
      <c r="H3865" s="10">
        <f t="shared" si="830"/>
        <v>51.063829787234042</v>
      </c>
    </row>
    <row r="3866" spans="1:8" x14ac:dyDescent="0.2">
      <c r="B3866" s="8">
        <v>108058003</v>
      </c>
      <c r="C3866" s="9" t="s">
        <v>4511</v>
      </c>
      <c r="D3866" s="1" t="s">
        <v>3628</v>
      </c>
      <c r="E3866" s="8">
        <v>751</v>
      </c>
      <c r="F3866" s="8">
        <v>160</v>
      </c>
      <c r="G3866" s="8">
        <v>61</v>
      </c>
      <c r="H3866" s="10">
        <f t="shared" si="830"/>
        <v>38.125</v>
      </c>
    </row>
    <row r="3867" spans="1:8" x14ac:dyDescent="0.2">
      <c r="B3867" s="8">
        <v>108058003</v>
      </c>
      <c r="C3867" s="9" t="s">
        <v>4511</v>
      </c>
      <c r="D3867" s="1" t="s">
        <v>3629</v>
      </c>
      <c r="E3867" s="8">
        <v>752</v>
      </c>
      <c r="F3867" s="8">
        <v>315</v>
      </c>
      <c r="G3867" s="8">
        <v>120</v>
      </c>
      <c r="H3867" s="10">
        <f t="shared" si="830"/>
        <v>38.095238095238095</v>
      </c>
    </row>
    <row r="3868" spans="1:8" x14ac:dyDescent="0.2">
      <c r="B3868" s="8">
        <v>108058003</v>
      </c>
      <c r="C3868" s="9" t="s">
        <v>4511</v>
      </c>
      <c r="D3868" s="1" t="s">
        <v>3630</v>
      </c>
      <c r="E3868" s="8">
        <v>753</v>
      </c>
      <c r="F3868" s="8">
        <v>354</v>
      </c>
      <c r="G3868" s="8">
        <v>108</v>
      </c>
      <c r="H3868" s="10">
        <f t="shared" si="830"/>
        <v>30.508474576271187</v>
      </c>
    </row>
    <row r="3869" spans="1:8" x14ac:dyDescent="0.2">
      <c r="B3869" s="8">
        <v>108058003</v>
      </c>
      <c r="C3869" s="9" t="s">
        <v>4511</v>
      </c>
      <c r="D3869" s="1" t="s">
        <v>3631</v>
      </c>
      <c r="E3869" s="8">
        <v>8144</v>
      </c>
      <c r="F3869" s="8">
        <v>162</v>
      </c>
      <c r="G3869" s="8">
        <v>63</v>
      </c>
      <c r="H3869" s="10">
        <f t="shared" si="830"/>
        <v>38.888888888888893</v>
      </c>
    </row>
    <row r="3870" spans="1:8" x14ac:dyDescent="0.2">
      <c r="A3870" s="11" t="s">
        <v>3632</v>
      </c>
      <c r="B3870" s="12">
        <f>SUBTOTAL(3,B3865:B3869)</f>
        <v>5</v>
      </c>
      <c r="C3870" s="13"/>
      <c r="D3870" s="14"/>
      <c r="E3870" s="12"/>
      <c r="F3870" s="12">
        <f t="shared" ref="F3870:G3870" si="835">SUM(F3865:F3869)</f>
        <v>1132</v>
      </c>
      <c r="G3870" s="12">
        <f t="shared" si="835"/>
        <v>424</v>
      </c>
      <c r="H3870" s="15">
        <f t="shared" si="830"/>
        <v>37.455830388692576</v>
      </c>
    </row>
    <row r="3871" spans="1:8" x14ac:dyDescent="0.2">
      <c r="B3871" s="8">
        <v>114068103</v>
      </c>
      <c r="C3871" s="9" t="s">
        <v>4512</v>
      </c>
      <c r="D3871" s="1" t="s">
        <v>3633</v>
      </c>
      <c r="E3871" s="8">
        <v>872</v>
      </c>
      <c r="F3871" s="8">
        <v>416</v>
      </c>
      <c r="G3871" s="8">
        <v>96</v>
      </c>
      <c r="H3871" s="10">
        <f t="shared" si="830"/>
        <v>23.076923076923077</v>
      </c>
    </row>
    <row r="3872" spans="1:8" x14ac:dyDescent="0.2">
      <c r="B3872" s="8">
        <v>114068103</v>
      </c>
      <c r="C3872" s="9" t="s">
        <v>4512</v>
      </c>
      <c r="D3872" s="1" t="s">
        <v>3634</v>
      </c>
      <c r="E3872" s="8">
        <v>868</v>
      </c>
      <c r="F3872" s="8">
        <v>397</v>
      </c>
      <c r="G3872" s="8">
        <v>49</v>
      </c>
      <c r="H3872" s="10">
        <f t="shared" si="830"/>
        <v>12.342569269521411</v>
      </c>
    </row>
    <row r="3873" spans="1:8" x14ac:dyDescent="0.2">
      <c r="B3873" s="8">
        <v>114068103</v>
      </c>
      <c r="C3873" s="9" t="s">
        <v>4512</v>
      </c>
      <c r="D3873" s="1" t="s">
        <v>3635</v>
      </c>
      <c r="E3873" s="8">
        <v>5029</v>
      </c>
      <c r="F3873" s="8">
        <v>479</v>
      </c>
      <c r="G3873" s="8">
        <v>77</v>
      </c>
      <c r="H3873" s="10">
        <f t="shared" si="830"/>
        <v>16.075156576200417</v>
      </c>
    </row>
    <row r="3874" spans="1:8" x14ac:dyDescent="0.2">
      <c r="B3874" s="8">
        <v>114068103</v>
      </c>
      <c r="C3874" s="9" t="s">
        <v>4512</v>
      </c>
      <c r="D3874" s="1" t="s">
        <v>3636</v>
      </c>
      <c r="E3874" s="8">
        <v>873</v>
      </c>
      <c r="F3874" s="8">
        <v>1008</v>
      </c>
      <c r="G3874" s="8">
        <v>128</v>
      </c>
      <c r="H3874" s="10">
        <f t="shared" si="830"/>
        <v>12.698412698412698</v>
      </c>
    </row>
    <row r="3875" spans="1:8" x14ac:dyDescent="0.2">
      <c r="B3875" s="8">
        <v>114068103</v>
      </c>
      <c r="C3875" s="9" t="s">
        <v>4512</v>
      </c>
      <c r="D3875" s="1" t="s">
        <v>3637</v>
      </c>
      <c r="E3875" s="8">
        <v>7328</v>
      </c>
      <c r="F3875" s="8">
        <v>1106</v>
      </c>
      <c r="G3875" s="8">
        <v>155</v>
      </c>
      <c r="H3875" s="10">
        <f t="shared" si="830"/>
        <v>14.014466546112118</v>
      </c>
    </row>
    <row r="3876" spans="1:8" x14ac:dyDescent="0.2">
      <c r="A3876" s="11" t="s">
        <v>3638</v>
      </c>
      <c r="B3876" s="12">
        <f>SUBTOTAL(3,B3871:B3875)</f>
        <v>5</v>
      </c>
      <c r="C3876" s="13"/>
      <c r="D3876" s="14"/>
      <c r="E3876" s="12"/>
      <c r="F3876" s="12">
        <f t="shared" ref="F3876:G3876" si="836">SUM(F3871:F3875)</f>
        <v>3406</v>
      </c>
      <c r="G3876" s="12">
        <f t="shared" si="836"/>
        <v>505</v>
      </c>
      <c r="H3876" s="15">
        <f t="shared" si="830"/>
        <v>14.826776277157958</v>
      </c>
    </row>
    <row r="3877" spans="1:8" x14ac:dyDescent="0.2">
      <c r="B3877" s="8">
        <v>108078003</v>
      </c>
      <c r="C3877" s="9" t="s">
        <v>4513</v>
      </c>
      <c r="D3877" s="1" t="s">
        <v>3639</v>
      </c>
      <c r="E3877" s="8">
        <v>949</v>
      </c>
      <c r="F3877" s="8">
        <v>520</v>
      </c>
      <c r="G3877" s="8">
        <v>153</v>
      </c>
      <c r="H3877" s="10">
        <f t="shared" si="830"/>
        <v>29.423076923076923</v>
      </c>
    </row>
    <row r="3878" spans="1:8" x14ac:dyDescent="0.2">
      <c r="B3878" s="8">
        <v>108078003</v>
      </c>
      <c r="C3878" s="9" t="s">
        <v>4513</v>
      </c>
      <c r="D3878" s="1" t="s">
        <v>3640</v>
      </c>
      <c r="E3878" s="8">
        <v>7518</v>
      </c>
      <c r="F3878" s="8">
        <v>563</v>
      </c>
      <c r="G3878" s="8">
        <v>172</v>
      </c>
      <c r="H3878" s="10">
        <f t="shared" si="830"/>
        <v>30.550621669626999</v>
      </c>
    </row>
    <row r="3879" spans="1:8" x14ac:dyDescent="0.2">
      <c r="B3879" s="8">
        <v>108078003</v>
      </c>
      <c r="C3879" s="9" t="s">
        <v>4513</v>
      </c>
      <c r="D3879" s="1" t="s">
        <v>3641</v>
      </c>
      <c r="E3879" s="8">
        <v>7614</v>
      </c>
      <c r="F3879" s="8">
        <v>829</v>
      </c>
      <c r="G3879" s="8">
        <v>329</v>
      </c>
      <c r="H3879" s="10">
        <f t="shared" si="830"/>
        <v>39.686369119420988</v>
      </c>
    </row>
    <row r="3880" spans="1:8" x14ac:dyDescent="0.2">
      <c r="A3880" s="11" t="s">
        <v>3642</v>
      </c>
      <c r="B3880" s="12">
        <f>SUBTOTAL(3,B3877:B3879)</f>
        <v>3</v>
      </c>
      <c r="C3880" s="13"/>
      <c r="D3880" s="14"/>
      <c r="E3880" s="12"/>
      <c r="F3880" s="12">
        <f t="shared" ref="F3880:G3880" si="837">SUM(F3877:F3879)</f>
        <v>1912</v>
      </c>
      <c r="G3880" s="12">
        <f t="shared" si="837"/>
        <v>654</v>
      </c>
      <c r="H3880" s="15">
        <f t="shared" si="830"/>
        <v>34.205020920502093</v>
      </c>
    </row>
    <row r="3881" spans="1:8" x14ac:dyDescent="0.2">
      <c r="B3881" s="8">
        <v>215213303</v>
      </c>
      <c r="C3881" s="9" t="s">
        <v>3643</v>
      </c>
      <c r="D3881" s="1" t="s">
        <v>3644</v>
      </c>
      <c r="E3881" s="8">
        <v>215213303</v>
      </c>
      <c r="F3881" s="8">
        <v>21</v>
      </c>
      <c r="G3881" s="8">
        <v>0</v>
      </c>
      <c r="H3881" s="10">
        <f t="shared" si="830"/>
        <v>0</v>
      </c>
    </row>
    <row r="3882" spans="1:8" x14ac:dyDescent="0.2">
      <c r="A3882" s="11" t="s">
        <v>3645</v>
      </c>
      <c r="B3882" s="12">
        <f>SUBTOTAL(3,B3881:B3881)</f>
        <v>1</v>
      </c>
      <c r="C3882" s="13"/>
      <c r="D3882" s="14"/>
      <c r="E3882" s="12"/>
      <c r="F3882" s="12">
        <f t="shared" ref="F3882:G3882" si="838">SUM(F3881)</f>
        <v>21</v>
      </c>
      <c r="G3882" s="12">
        <f t="shared" si="838"/>
        <v>0</v>
      </c>
      <c r="H3882" s="15">
        <f t="shared" si="830"/>
        <v>0</v>
      </c>
    </row>
    <row r="3883" spans="1:8" x14ac:dyDescent="0.2">
      <c r="B3883" s="8">
        <v>106169003</v>
      </c>
      <c r="C3883" s="9" t="s">
        <v>4514</v>
      </c>
      <c r="D3883" s="1" t="s">
        <v>3646</v>
      </c>
      <c r="E3883" s="8">
        <v>5033</v>
      </c>
      <c r="F3883" s="8">
        <v>122</v>
      </c>
      <c r="G3883" s="8">
        <v>54</v>
      </c>
      <c r="H3883" s="10">
        <f t="shared" si="830"/>
        <v>44.26229508196721</v>
      </c>
    </row>
    <row r="3884" spans="1:8" x14ac:dyDescent="0.2">
      <c r="B3884" s="8">
        <v>106169003</v>
      </c>
      <c r="C3884" s="9" t="s">
        <v>4514</v>
      </c>
      <c r="D3884" s="1" t="s">
        <v>3647</v>
      </c>
      <c r="E3884" s="8">
        <v>5034</v>
      </c>
      <c r="F3884" s="8">
        <v>210</v>
      </c>
      <c r="G3884" s="8">
        <v>105</v>
      </c>
      <c r="H3884" s="10">
        <f t="shared" si="830"/>
        <v>50</v>
      </c>
    </row>
    <row r="3885" spans="1:8" x14ac:dyDescent="0.2">
      <c r="B3885" s="8">
        <v>106169003</v>
      </c>
      <c r="C3885" s="9" t="s">
        <v>4514</v>
      </c>
      <c r="D3885" s="1" t="s">
        <v>3648</v>
      </c>
      <c r="E3885" s="8">
        <v>1501</v>
      </c>
      <c r="F3885" s="8">
        <v>294</v>
      </c>
      <c r="G3885" s="8">
        <v>90</v>
      </c>
      <c r="H3885" s="10">
        <f t="shared" si="830"/>
        <v>30.612244897959183</v>
      </c>
    </row>
    <row r="3886" spans="1:8" x14ac:dyDescent="0.2">
      <c r="A3886" s="11" t="s">
        <v>3649</v>
      </c>
      <c r="B3886" s="12">
        <f>SUBTOTAL(3,B3883:B3885)</f>
        <v>3</v>
      </c>
      <c r="C3886" s="13"/>
      <c r="D3886" s="14"/>
      <c r="E3886" s="12"/>
      <c r="F3886" s="12">
        <f t="shared" ref="F3886:G3886" si="839">SUM(F3883:F3885)</f>
        <v>626</v>
      </c>
      <c r="G3886" s="12">
        <f t="shared" si="839"/>
        <v>249</v>
      </c>
      <c r="H3886" s="15">
        <f t="shared" si="830"/>
        <v>39.776357827476041</v>
      </c>
    </row>
    <row r="3887" spans="1:8" x14ac:dyDescent="0.2">
      <c r="B3887" s="8">
        <v>104377003</v>
      </c>
      <c r="C3887" s="9" t="s">
        <v>4515</v>
      </c>
      <c r="D3887" s="1" t="s">
        <v>3650</v>
      </c>
      <c r="E3887" s="8">
        <v>2712</v>
      </c>
      <c r="F3887" s="8">
        <v>468</v>
      </c>
      <c r="G3887" s="8">
        <v>103</v>
      </c>
      <c r="H3887" s="10">
        <f t="shared" si="830"/>
        <v>22.008547008547009</v>
      </c>
    </row>
    <row r="3888" spans="1:8" x14ac:dyDescent="0.2">
      <c r="B3888" s="8">
        <v>104377003</v>
      </c>
      <c r="C3888" s="9" t="s">
        <v>4515</v>
      </c>
      <c r="D3888" s="1" t="s">
        <v>3651</v>
      </c>
      <c r="E3888" s="8">
        <v>2709</v>
      </c>
      <c r="F3888" s="8">
        <v>303</v>
      </c>
      <c r="G3888" s="8">
        <v>73</v>
      </c>
      <c r="H3888" s="10">
        <f t="shared" si="830"/>
        <v>24.092409240924091</v>
      </c>
    </row>
    <row r="3889" spans="1:8" x14ac:dyDescent="0.2">
      <c r="A3889" s="11" t="s">
        <v>3652</v>
      </c>
      <c r="B3889" s="12">
        <f>SUBTOTAL(3,B3887:B3888)</f>
        <v>2</v>
      </c>
      <c r="C3889" s="13"/>
      <c r="D3889" s="14"/>
      <c r="E3889" s="12"/>
      <c r="F3889" s="12">
        <f t="shared" ref="F3889:G3889" si="840">SUM(F3887:F3888)</f>
        <v>771</v>
      </c>
      <c r="G3889" s="12">
        <f t="shared" si="840"/>
        <v>176</v>
      </c>
      <c r="H3889" s="15">
        <f t="shared" si="830"/>
        <v>22.827496757457848</v>
      </c>
    </row>
    <row r="3890" spans="1:8" x14ac:dyDescent="0.2">
      <c r="B3890" s="8">
        <v>105259103</v>
      </c>
      <c r="C3890" s="9" t="s">
        <v>4516</v>
      </c>
      <c r="D3890" s="1" t="s">
        <v>3653</v>
      </c>
      <c r="E3890" s="8">
        <v>6795</v>
      </c>
      <c r="F3890" s="8">
        <v>616</v>
      </c>
      <c r="G3890" s="8">
        <v>326</v>
      </c>
      <c r="H3890" s="10">
        <f t="shared" si="830"/>
        <v>52.922077922077925</v>
      </c>
    </row>
    <row r="3891" spans="1:8" x14ac:dyDescent="0.2">
      <c r="B3891" s="8">
        <v>105259103</v>
      </c>
      <c r="C3891" s="9" t="s">
        <v>4516</v>
      </c>
      <c r="D3891" s="1" t="s">
        <v>3654</v>
      </c>
      <c r="E3891" s="8">
        <v>2075</v>
      </c>
      <c r="F3891" s="8">
        <v>326</v>
      </c>
      <c r="G3891" s="8">
        <v>107</v>
      </c>
      <c r="H3891" s="10">
        <f t="shared" si="830"/>
        <v>32.822085889570552</v>
      </c>
    </row>
    <row r="3892" spans="1:8" x14ac:dyDescent="0.2">
      <c r="B3892" s="8">
        <v>105259103</v>
      </c>
      <c r="C3892" s="9" t="s">
        <v>4516</v>
      </c>
      <c r="D3892" s="1" t="s">
        <v>3655</v>
      </c>
      <c r="E3892" s="8">
        <v>7289</v>
      </c>
      <c r="F3892" s="8">
        <v>283</v>
      </c>
      <c r="G3892" s="8">
        <v>120</v>
      </c>
      <c r="H3892" s="10">
        <f t="shared" si="830"/>
        <v>42.402826855123678</v>
      </c>
    </row>
    <row r="3893" spans="1:8" x14ac:dyDescent="0.2">
      <c r="A3893" s="11" t="s">
        <v>3656</v>
      </c>
      <c r="B3893" s="12">
        <f>SUBTOTAL(3,B3890:B3892)</f>
        <v>3</v>
      </c>
      <c r="C3893" s="13"/>
      <c r="D3893" s="14"/>
      <c r="E3893" s="12"/>
      <c r="F3893" s="12">
        <f t="shared" ref="F3893:G3893" si="841">SUM(F3890:F3892)</f>
        <v>1225</v>
      </c>
      <c r="G3893" s="12">
        <f t="shared" si="841"/>
        <v>553</v>
      </c>
      <c r="H3893" s="15">
        <f t="shared" si="830"/>
        <v>45.142857142857139</v>
      </c>
    </row>
    <row r="3894" spans="1:8" x14ac:dyDescent="0.2">
      <c r="B3894" s="8">
        <v>101268003</v>
      </c>
      <c r="C3894" s="9" t="s">
        <v>4517</v>
      </c>
      <c r="D3894" s="1" t="s">
        <v>3657</v>
      </c>
      <c r="E3894" s="8">
        <v>6933</v>
      </c>
      <c r="F3894" s="8">
        <v>211</v>
      </c>
      <c r="G3894" s="8">
        <v>50</v>
      </c>
      <c r="H3894" s="10">
        <f t="shared" si="830"/>
        <v>23.696682464454977</v>
      </c>
    </row>
    <row r="3895" spans="1:8" x14ac:dyDescent="0.2">
      <c r="B3895" s="8">
        <v>101268003</v>
      </c>
      <c r="C3895" s="9" t="s">
        <v>4517</v>
      </c>
      <c r="D3895" s="1" t="s">
        <v>3658</v>
      </c>
      <c r="E3895" s="8">
        <v>2182</v>
      </c>
      <c r="F3895" s="8">
        <v>469</v>
      </c>
      <c r="G3895" s="8">
        <v>249</v>
      </c>
      <c r="H3895" s="10">
        <f t="shared" si="830"/>
        <v>53.091684434968009</v>
      </c>
    </row>
    <row r="3896" spans="1:8" x14ac:dyDescent="0.2">
      <c r="B3896" s="8">
        <v>101268003</v>
      </c>
      <c r="C3896" s="9" t="s">
        <v>4517</v>
      </c>
      <c r="D3896" s="1" t="s">
        <v>3659</v>
      </c>
      <c r="E3896" s="8">
        <v>500000494</v>
      </c>
      <c r="F3896" s="8">
        <v>40</v>
      </c>
      <c r="G3896" s="8">
        <v>2</v>
      </c>
      <c r="H3896" s="10">
        <f t="shared" si="830"/>
        <v>5</v>
      </c>
    </row>
    <row r="3897" spans="1:8" x14ac:dyDescent="0.2">
      <c r="B3897" s="8">
        <v>101268003</v>
      </c>
      <c r="C3897" s="9" t="s">
        <v>4517</v>
      </c>
      <c r="D3897" s="1" t="s">
        <v>3660</v>
      </c>
      <c r="E3897" s="8">
        <v>120000001</v>
      </c>
      <c r="F3897" s="8">
        <v>115</v>
      </c>
      <c r="G3897" s="8">
        <v>12</v>
      </c>
      <c r="H3897" s="10">
        <f t="shared" si="830"/>
        <v>10.434782608695652</v>
      </c>
    </row>
    <row r="3898" spans="1:8" x14ac:dyDescent="0.2">
      <c r="B3898" s="8">
        <v>101268003</v>
      </c>
      <c r="C3898" s="9" t="s">
        <v>4517</v>
      </c>
      <c r="D3898" s="1" t="s">
        <v>3661</v>
      </c>
      <c r="E3898" s="8">
        <v>6007</v>
      </c>
      <c r="F3898" s="8">
        <v>135</v>
      </c>
      <c r="G3898" s="8">
        <v>30</v>
      </c>
      <c r="H3898" s="10">
        <f t="shared" si="830"/>
        <v>22.222222222222221</v>
      </c>
    </row>
    <row r="3899" spans="1:8" x14ac:dyDescent="0.2">
      <c r="B3899" s="8">
        <v>101268003</v>
      </c>
      <c r="C3899" s="9" t="s">
        <v>4517</v>
      </c>
      <c r="D3899" s="1" t="s">
        <v>4734</v>
      </c>
      <c r="E3899" s="8">
        <v>7933</v>
      </c>
      <c r="F3899" s="8">
        <v>350</v>
      </c>
      <c r="G3899" s="8">
        <v>282</v>
      </c>
      <c r="H3899" s="10">
        <f t="shared" si="830"/>
        <v>80.571428571428569</v>
      </c>
    </row>
    <row r="3900" spans="1:8" x14ac:dyDescent="0.2">
      <c r="B3900" s="8">
        <v>101268003</v>
      </c>
      <c r="C3900" s="9" t="s">
        <v>4517</v>
      </c>
      <c r="D3900" s="1" t="s">
        <v>3662</v>
      </c>
      <c r="E3900" s="8">
        <v>7934</v>
      </c>
      <c r="F3900" s="8">
        <v>185</v>
      </c>
      <c r="G3900" s="8">
        <v>108</v>
      </c>
      <c r="H3900" s="10">
        <f t="shared" si="830"/>
        <v>58.378378378378379</v>
      </c>
    </row>
    <row r="3901" spans="1:8" x14ac:dyDescent="0.2">
      <c r="B3901" s="8">
        <v>101268003</v>
      </c>
      <c r="C3901" s="9" t="s">
        <v>4517</v>
      </c>
      <c r="D3901" s="1" t="s">
        <v>3663</v>
      </c>
      <c r="E3901" s="8">
        <v>2137</v>
      </c>
      <c r="F3901" s="8">
        <v>123</v>
      </c>
      <c r="G3901" s="8">
        <v>53</v>
      </c>
      <c r="H3901" s="10">
        <f t="shared" si="830"/>
        <v>43.089430894308947</v>
      </c>
    </row>
    <row r="3902" spans="1:8" x14ac:dyDescent="0.2">
      <c r="B3902" s="8">
        <v>101268003</v>
      </c>
      <c r="C3902" s="9" t="s">
        <v>4517</v>
      </c>
      <c r="D3902" s="1" t="s">
        <v>3664</v>
      </c>
      <c r="E3902" s="8">
        <v>2139</v>
      </c>
      <c r="F3902" s="8">
        <v>354</v>
      </c>
      <c r="G3902" s="8">
        <v>143</v>
      </c>
      <c r="H3902" s="10">
        <f t="shared" si="830"/>
        <v>40.395480225988699</v>
      </c>
    </row>
    <row r="3903" spans="1:8" x14ac:dyDescent="0.2">
      <c r="B3903" s="8">
        <v>101268003</v>
      </c>
      <c r="C3903" s="9" t="s">
        <v>4517</v>
      </c>
      <c r="D3903" s="1" t="s">
        <v>3665</v>
      </c>
      <c r="E3903" s="8">
        <v>201267005</v>
      </c>
      <c r="F3903" s="8">
        <v>192</v>
      </c>
      <c r="G3903" s="8">
        <v>8</v>
      </c>
      <c r="H3903" s="10">
        <f t="shared" si="830"/>
        <v>4.1666666666666661</v>
      </c>
    </row>
    <row r="3904" spans="1:8" x14ac:dyDescent="0.2">
      <c r="B3904" s="8">
        <v>101268003</v>
      </c>
      <c r="C3904" s="9" t="s">
        <v>4517</v>
      </c>
      <c r="D3904" s="1" t="s">
        <v>3666</v>
      </c>
      <c r="E3904" s="8">
        <v>300267500</v>
      </c>
      <c r="F3904" s="8">
        <v>25</v>
      </c>
      <c r="G3904" s="8">
        <v>2</v>
      </c>
      <c r="H3904" s="10">
        <f t="shared" si="830"/>
        <v>8</v>
      </c>
    </row>
    <row r="3905" spans="1:8" x14ac:dyDescent="0.2">
      <c r="B3905" s="8">
        <v>101268003</v>
      </c>
      <c r="C3905" s="9" t="s">
        <v>4517</v>
      </c>
      <c r="D3905" s="1" t="s">
        <v>3667</v>
      </c>
      <c r="E3905" s="8">
        <v>2184</v>
      </c>
      <c r="F3905" s="8">
        <v>843</v>
      </c>
      <c r="G3905" s="8">
        <v>253</v>
      </c>
      <c r="H3905" s="10">
        <f t="shared" si="830"/>
        <v>30.01186239620403</v>
      </c>
    </row>
    <row r="3906" spans="1:8" x14ac:dyDescent="0.2">
      <c r="B3906" s="8">
        <v>101268003</v>
      </c>
      <c r="C3906" s="9" t="s">
        <v>4517</v>
      </c>
      <c r="D3906" s="1" t="s">
        <v>3668</v>
      </c>
      <c r="E3906" s="8">
        <v>2185</v>
      </c>
      <c r="F3906" s="8">
        <v>239</v>
      </c>
      <c r="G3906" s="8">
        <v>62</v>
      </c>
      <c r="H3906" s="10">
        <f t="shared" si="830"/>
        <v>25.94142259414226</v>
      </c>
    </row>
    <row r="3907" spans="1:8" x14ac:dyDescent="0.2">
      <c r="A3907" s="11" t="s">
        <v>3669</v>
      </c>
      <c r="B3907" s="12">
        <f>SUBTOTAL(3,B3894:B3906)</f>
        <v>13</v>
      </c>
      <c r="C3907" s="13"/>
      <c r="D3907" s="14"/>
      <c r="E3907" s="12"/>
      <c r="F3907" s="12">
        <f t="shared" ref="F3907:G3907" si="842">SUM(F3894:F3906)</f>
        <v>3281</v>
      </c>
      <c r="G3907" s="12">
        <f t="shared" si="842"/>
        <v>1254</v>
      </c>
      <c r="H3907" s="15">
        <f t="shared" si="830"/>
        <v>38.220054861322765</v>
      </c>
    </row>
    <row r="3908" spans="1:8" x14ac:dyDescent="0.2">
      <c r="B3908" s="8">
        <v>124158503</v>
      </c>
      <c r="C3908" s="9" t="s">
        <v>4518</v>
      </c>
      <c r="D3908" s="1" t="s">
        <v>3670</v>
      </c>
      <c r="E3908" s="8">
        <v>1441</v>
      </c>
      <c r="F3908" s="8">
        <v>363</v>
      </c>
      <c r="G3908" s="8">
        <v>11</v>
      </c>
      <c r="H3908" s="10">
        <f t="shared" ref="H3908:H3971" si="843">G3908/F3908*100</f>
        <v>3.0303030303030303</v>
      </c>
    </row>
    <row r="3909" spans="1:8" x14ac:dyDescent="0.2">
      <c r="B3909" s="8">
        <v>124158503</v>
      </c>
      <c r="C3909" s="9" t="s">
        <v>4518</v>
      </c>
      <c r="D3909" s="1" t="s">
        <v>3671</v>
      </c>
      <c r="E3909" s="8">
        <v>6719</v>
      </c>
      <c r="F3909" s="8">
        <v>1041</v>
      </c>
      <c r="G3909" s="8">
        <v>17</v>
      </c>
      <c r="H3909" s="10">
        <f t="shared" si="843"/>
        <v>1.6330451488952931</v>
      </c>
    </row>
    <row r="3910" spans="1:8" x14ac:dyDescent="0.2">
      <c r="B3910" s="8">
        <v>124158503</v>
      </c>
      <c r="C3910" s="9" t="s">
        <v>4518</v>
      </c>
      <c r="D3910" s="1" t="s">
        <v>3672</v>
      </c>
      <c r="E3910" s="8">
        <v>7214</v>
      </c>
      <c r="F3910" s="8">
        <v>326</v>
      </c>
      <c r="G3910" s="8">
        <v>5</v>
      </c>
      <c r="H3910" s="10">
        <f t="shared" si="843"/>
        <v>1.5337423312883436</v>
      </c>
    </row>
    <row r="3911" spans="1:8" x14ac:dyDescent="0.2">
      <c r="B3911" s="8">
        <v>124158503</v>
      </c>
      <c r="C3911" s="9" t="s">
        <v>4518</v>
      </c>
      <c r="D3911" s="1" t="s">
        <v>4800</v>
      </c>
      <c r="E3911" s="8">
        <v>7736</v>
      </c>
      <c r="F3911" s="8">
        <v>643</v>
      </c>
      <c r="G3911" s="8">
        <v>9</v>
      </c>
      <c r="H3911" s="10">
        <f t="shared" si="843"/>
        <v>1.3996889580093312</v>
      </c>
    </row>
    <row r="3912" spans="1:8" x14ac:dyDescent="0.2">
      <c r="B3912" s="8">
        <v>124158503</v>
      </c>
      <c r="C3912" s="9" t="s">
        <v>4518</v>
      </c>
      <c r="D3912" s="1" t="s">
        <v>3673</v>
      </c>
      <c r="E3912" s="8">
        <v>1442</v>
      </c>
      <c r="F3912" s="8">
        <v>399</v>
      </c>
      <c r="G3912" s="8">
        <v>17</v>
      </c>
      <c r="H3912" s="10">
        <f t="shared" si="843"/>
        <v>4.2606516290726812</v>
      </c>
    </row>
    <row r="3913" spans="1:8" x14ac:dyDescent="0.2">
      <c r="B3913" s="8">
        <v>124158503</v>
      </c>
      <c r="C3913" s="9" t="s">
        <v>4518</v>
      </c>
      <c r="D3913" s="1" t="s">
        <v>3674</v>
      </c>
      <c r="E3913" s="8">
        <v>1443</v>
      </c>
      <c r="F3913" s="8">
        <v>1313</v>
      </c>
      <c r="G3913" s="8">
        <v>20</v>
      </c>
      <c r="H3913" s="10">
        <f t="shared" si="843"/>
        <v>1.5232292460015233</v>
      </c>
    </row>
    <row r="3914" spans="1:8" x14ac:dyDescent="0.2">
      <c r="A3914" s="11" t="s">
        <v>3675</v>
      </c>
      <c r="B3914" s="12">
        <f>SUBTOTAL(3,B3908:B3913)</f>
        <v>6</v>
      </c>
      <c r="C3914" s="13"/>
      <c r="D3914" s="14"/>
      <c r="E3914" s="12"/>
      <c r="F3914" s="12">
        <f t="shared" ref="F3914:G3914" si="844">SUM(F3908:F3913)</f>
        <v>4085</v>
      </c>
      <c r="G3914" s="12">
        <f t="shared" si="844"/>
        <v>79</v>
      </c>
      <c r="H3914" s="15">
        <f t="shared" si="843"/>
        <v>1.9339045287637697</v>
      </c>
    </row>
    <row r="3915" spans="1:8" x14ac:dyDescent="0.2">
      <c r="B3915" s="8">
        <v>300408500</v>
      </c>
      <c r="C3915" s="9" t="s">
        <v>3676</v>
      </c>
      <c r="D3915" s="1" t="s">
        <v>3676</v>
      </c>
      <c r="E3915" s="8">
        <v>300408500</v>
      </c>
      <c r="F3915" s="8">
        <v>18</v>
      </c>
      <c r="G3915" s="8">
        <v>0</v>
      </c>
      <c r="H3915" s="10">
        <f t="shared" si="843"/>
        <v>0</v>
      </c>
    </row>
    <row r="3916" spans="1:8" x14ac:dyDescent="0.2">
      <c r="A3916" s="11" t="s">
        <v>3677</v>
      </c>
      <c r="B3916" s="12">
        <f>SUBTOTAL(3,B3915:B3915)</f>
        <v>1</v>
      </c>
      <c r="C3916" s="13"/>
      <c r="D3916" s="14"/>
      <c r="E3916" s="12"/>
      <c r="F3916" s="12">
        <f t="shared" ref="F3916:G3916" si="845">SUM(F3915)</f>
        <v>18</v>
      </c>
      <c r="G3916" s="12">
        <f t="shared" si="845"/>
        <v>0</v>
      </c>
      <c r="H3916" s="15">
        <f t="shared" si="843"/>
        <v>0</v>
      </c>
    </row>
    <row r="3917" spans="1:8" x14ac:dyDescent="0.2">
      <c r="B3917" s="8">
        <v>128328003</v>
      </c>
      <c r="C3917" s="9" t="s">
        <v>4519</v>
      </c>
      <c r="D3917" s="1" t="s">
        <v>3678</v>
      </c>
      <c r="E3917" s="8">
        <v>6680</v>
      </c>
      <c r="F3917" s="8">
        <v>590</v>
      </c>
      <c r="G3917" s="8">
        <v>181</v>
      </c>
      <c r="H3917" s="10">
        <f t="shared" si="843"/>
        <v>30.677966101694913</v>
      </c>
    </row>
    <row r="3918" spans="1:8" x14ac:dyDescent="0.2">
      <c r="B3918" s="8">
        <v>128328003</v>
      </c>
      <c r="C3918" s="9" t="s">
        <v>4519</v>
      </c>
      <c r="D3918" s="1" t="s">
        <v>3679</v>
      </c>
      <c r="E3918" s="8">
        <v>2358</v>
      </c>
      <c r="F3918" s="8">
        <v>518</v>
      </c>
      <c r="G3918" s="8">
        <v>118</v>
      </c>
      <c r="H3918" s="10">
        <f t="shared" si="843"/>
        <v>22.779922779922778</v>
      </c>
    </row>
    <row r="3919" spans="1:8" x14ac:dyDescent="0.2">
      <c r="A3919" s="11" t="s">
        <v>3680</v>
      </c>
      <c r="B3919" s="12">
        <f>SUBTOTAL(3,B3917:B3918)</f>
        <v>2</v>
      </c>
      <c r="C3919" s="13"/>
      <c r="D3919" s="14"/>
      <c r="E3919" s="12"/>
      <c r="F3919" s="12">
        <f t="shared" ref="F3919:G3919" si="846">SUM(F3917:F3918)</f>
        <v>1108</v>
      </c>
      <c r="G3919" s="12">
        <f t="shared" si="846"/>
        <v>299</v>
      </c>
      <c r="H3919" s="15">
        <f t="shared" si="843"/>
        <v>26.985559566787003</v>
      </c>
    </row>
    <row r="3920" spans="1:8" x14ac:dyDescent="0.2">
      <c r="B3920" s="8">
        <v>126513210</v>
      </c>
      <c r="C3920" s="9" t="s">
        <v>4609</v>
      </c>
      <c r="D3920" s="1" t="s">
        <v>3681</v>
      </c>
      <c r="E3920" s="8">
        <v>8287</v>
      </c>
      <c r="F3920" s="8">
        <v>350</v>
      </c>
      <c r="G3920" s="8">
        <v>103</v>
      </c>
      <c r="H3920" s="10">
        <f t="shared" si="843"/>
        <v>29.428571428571427</v>
      </c>
    </row>
    <row r="3921" spans="1:8" x14ac:dyDescent="0.2">
      <c r="B3921" s="8">
        <v>126513210</v>
      </c>
      <c r="C3921" s="9" t="s">
        <v>4609</v>
      </c>
      <c r="D3921" s="1" t="s">
        <v>3682</v>
      </c>
      <c r="E3921" s="8">
        <v>126512674</v>
      </c>
      <c r="F3921" s="8">
        <v>150</v>
      </c>
      <c r="G3921" s="8">
        <v>44</v>
      </c>
      <c r="H3921" s="10">
        <f t="shared" si="843"/>
        <v>29.333333333333332</v>
      </c>
    </row>
    <row r="3922" spans="1:8" x14ac:dyDescent="0.2">
      <c r="B3922" s="8">
        <v>126513210</v>
      </c>
      <c r="C3922" s="9" t="s">
        <v>4609</v>
      </c>
      <c r="D3922" s="1" t="s">
        <v>3683</v>
      </c>
      <c r="E3922" s="8">
        <v>8195</v>
      </c>
      <c r="F3922" s="8">
        <v>650</v>
      </c>
      <c r="G3922" s="8">
        <v>254</v>
      </c>
      <c r="H3922" s="10">
        <f t="shared" si="843"/>
        <v>39.076923076923073</v>
      </c>
    </row>
    <row r="3923" spans="1:8" x14ac:dyDescent="0.2">
      <c r="B3923" s="8">
        <v>126513210</v>
      </c>
      <c r="C3923" s="9" t="s">
        <v>4609</v>
      </c>
      <c r="D3923" s="1" t="s">
        <v>3684</v>
      </c>
      <c r="E3923" s="8">
        <v>8145</v>
      </c>
      <c r="F3923" s="8">
        <v>535</v>
      </c>
      <c r="G3923" s="8">
        <v>307</v>
      </c>
      <c r="H3923" s="10">
        <f t="shared" si="843"/>
        <v>57.383177570093459</v>
      </c>
    </row>
    <row r="3924" spans="1:8" x14ac:dyDescent="0.2">
      <c r="B3924" s="8">
        <v>126513210</v>
      </c>
      <c r="C3924" s="9" t="s">
        <v>4609</v>
      </c>
      <c r="D3924" s="1" t="s">
        <v>3685</v>
      </c>
      <c r="E3924" s="8">
        <v>8251</v>
      </c>
      <c r="F3924" s="8">
        <v>700</v>
      </c>
      <c r="G3924" s="8">
        <v>340</v>
      </c>
      <c r="H3924" s="10">
        <f t="shared" si="843"/>
        <v>48.571428571428569</v>
      </c>
    </row>
    <row r="3925" spans="1:8" x14ac:dyDescent="0.2">
      <c r="B3925" s="8">
        <v>126513210</v>
      </c>
      <c r="C3925" s="9" t="s">
        <v>4609</v>
      </c>
      <c r="D3925" s="1" t="s">
        <v>3686</v>
      </c>
      <c r="E3925" s="8">
        <v>8146</v>
      </c>
      <c r="F3925" s="8">
        <v>625</v>
      </c>
      <c r="G3925" s="8">
        <v>190</v>
      </c>
      <c r="H3925" s="10">
        <f t="shared" si="843"/>
        <v>30.4</v>
      </c>
    </row>
    <row r="3926" spans="1:8" x14ac:dyDescent="0.2">
      <c r="B3926" s="8">
        <v>126513210</v>
      </c>
      <c r="C3926" s="9" t="s">
        <v>4609</v>
      </c>
      <c r="D3926" s="1" t="s">
        <v>4610</v>
      </c>
      <c r="E3926" s="8">
        <v>7580</v>
      </c>
      <c r="F3926" s="8">
        <v>701</v>
      </c>
      <c r="G3926" s="8">
        <v>319</v>
      </c>
      <c r="H3926" s="10">
        <f t="shared" si="843"/>
        <v>45.506419400855918</v>
      </c>
    </row>
    <row r="3927" spans="1:8" x14ac:dyDescent="0.2">
      <c r="B3927" s="8">
        <v>126513210</v>
      </c>
      <c r="C3927" s="9" t="s">
        <v>4609</v>
      </c>
      <c r="D3927" s="1" t="s">
        <v>3687</v>
      </c>
      <c r="E3927" s="8">
        <v>8196</v>
      </c>
      <c r="F3927" s="8">
        <v>425</v>
      </c>
      <c r="G3927" s="8">
        <v>174</v>
      </c>
      <c r="H3927" s="10">
        <f t="shared" si="843"/>
        <v>40.941176470588239</v>
      </c>
    </row>
    <row r="3928" spans="1:8" x14ac:dyDescent="0.2">
      <c r="A3928" s="11" t="s">
        <v>3688</v>
      </c>
      <c r="B3928" s="12">
        <f>SUBTOTAL(3,B3920:B3927)</f>
        <v>8</v>
      </c>
      <c r="C3928" s="13"/>
      <c r="D3928" s="14"/>
      <c r="E3928" s="12"/>
      <c r="F3928" s="12">
        <f t="shared" ref="F3928:G3928" si="847">SUM(F3920:F3927)</f>
        <v>4136</v>
      </c>
      <c r="G3928" s="12">
        <f t="shared" si="847"/>
        <v>1731</v>
      </c>
      <c r="H3928" s="15">
        <f t="shared" si="843"/>
        <v>41.852030947775631</v>
      </c>
    </row>
    <row r="3929" spans="1:8" x14ac:dyDescent="0.2">
      <c r="B3929" s="8">
        <v>112018523</v>
      </c>
      <c r="C3929" s="9" t="s">
        <v>4520</v>
      </c>
      <c r="D3929" s="1" t="s">
        <v>3689</v>
      </c>
      <c r="E3929" s="8">
        <v>18</v>
      </c>
      <c r="F3929" s="8">
        <v>202</v>
      </c>
      <c r="G3929" s="8">
        <v>46</v>
      </c>
      <c r="H3929" s="10">
        <f t="shared" si="843"/>
        <v>22.772277227722775</v>
      </c>
    </row>
    <row r="3930" spans="1:8" x14ac:dyDescent="0.2">
      <c r="B3930" s="8">
        <v>112018523</v>
      </c>
      <c r="C3930" s="9" t="s">
        <v>4520</v>
      </c>
      <c r="D3930" s="1" t="s">
        <v>3690</v>
      </c>
      <c r="E3930" s="8">
        <v>19</v>
      </c>
      <c r="F3930" s="8">
        <v>188</v>
      </c>
      <c r="G3930" s="8">
        <v>39</v>
      </c>
      <c r="H3930" s="10">
        <f t="shared" si="843"/>
        <v>20.74468085106383</v>
      </c>
    </row>
    <row r="3931" spans="1:8" x14ac:dyDescent="0.2">
      <c r="B3931" s="8">
        <v>112018523</v>
      </c>
      <c r="C3931" s="9" t="s">
        <v>4520</v>
      </c>
      <c r="D3931" s="1" t="s">
        <v>3691</v>
      </c>
      <c r="E3931" s="8">
        <v>7938</v>
      </c>
      <c r="F3931" s="8">
        <v>508</v>
      </c>
      <c r="G3931" s="8">
        <v>108</v>
      </c>
      <c r="H3931" s="10">
        <f t="shared" si="843"/>
        <v>21.259842519685041</v>
      </c>
    </row>
    <row r="3932" spans="1:8" x14ac:dyDescent="0.2">
      <c r="B3932" s="8">
        <v>112018523</v>
      </c>
      <c r="C3932" s="9" t="s">
        <v>4520</v>
      </c>
      <c r="D3932" s="1" t="s">
        <v>3692</v>
      </c>
      <c r="E3932" s="8">
        <v>21</v>
      </c>
      <c r="F3932" s="8">
        <v>772</v>
      </c>
      <c r="G3932" s="8">
        <v>98</v>
      </c>
      <c r="H3932" s="10">
        <f t="shared" si="843"/>
        <v>12.694300518134716</v>
      </c>
    </row>
    <row r="3933" spans="1:8" x14ac:dyDescent="0.2">
      <c r="A3933" s="11" t="s">
        <v>3693</v>
      </c>
      <c r="B3933" s="12">
        <f>SUBTOTAL(3,B3929:B3932)</f>
        <v>4</v>
      </c>
      <c r="C3933" s="13"/>
      <c r="D3933" s="14"/>
      <c r="E3933" s="12"/>
      <c r="F3933" s="12">
        <f t="shared" ref="F3933:G3933" si="848">SUM(F3929:F3932)</f>
        <v>1670</v>
      </c>
      <c r="G3933" s="12">
        <f t="shared" si="848"/>
        <v>291</v>
      </c>
      <c r="H3933" s="15">
        <f t="shared" si="843"/>
        <v>17.425149700598801</v>
      </c>
    </row>
    <row r="3934" spans="1:8" x14ac:dyDescent="0.2">
      <c r="B3934" s="8">
        <v>122099007</v>
      </c>
      <c r="C3934" s="9" t="s">
        <v>4604</v>
      </c>
      <c r="D3934" s="1" t="s">
        <v>3694</v>
      </c>
      <c r="E3934" s="8">
        <v>4699</v>
      </c>
      <c r="F3934" s="8">
        <v>706</v>
      </c>
      <c r="G3934" s="8">
        <v>91</v>
      </c>
      <c r="H3934" s="10">
        <f t="shared" si="843"/>
        <v>12.889518413597735</v>
      </c>
    </row>
    <row r="3935" spans="1:8" x14ac:dyDescent="0.2">
      <c r="A3935" s="11" t="s">
        <v>3695</v>
      </c>
      <c r="B3935" s="12">
        <f>SUBTOTAL(3,B3934:B3934)</f>
        <v>1</v>
      </c>
      <c r="C3935" s="13"/>
      <c r="D3935" s="14"/>
      <c r="E3935" s="12"/>
      <c r="F3935" s="12">
        <f t="shared" ref="F3935:G3935" si="849">SUM(F3934)</f>
        <v>706</v>
      </c>
      <c r="G3935" s="12">
        <f t="shared" si="849"/>
        <v>91</v>
      </c>
      <c r="H3935" s="15">
        <f t="shared" si="843"/>
        <v>12.889518413597735</v>
      </c>
    </row>
    <row r="3936" spans="1:8" x14ac:dyDescent="0.2">
      <c r="B3936" s="8">
        <v>125239452</v>
      </c>
      <c r="C3936" s="9" t="s">
        <v>4521</v>
      </c>
      <c r="D3936" s="1" t="s">
        <v>3696</v>
      </c>
      <c r="E3936" s="8">
        <v>1959</v>
      </c>
      <c r="F3936" s="8">
        <v>277</v>
      </c>
      <c r="G3936" s="8">
        <v>42</v>
      </c>
      <c r="H3936" s="10">
        <f t="shared" si="843"/>
        <v>15.162454873646208</v>
      </c>
    </row>
    <row r="3937" spans="1:8" x14ac:dyDescent="0.2">
      <c r="B3937" s="8">
        <v>125239452</v>
      </c>
      <c r="C3937" s="9" t="s">
        <v>4521</v>
      </c>
      <c r="D3937" s="1" t="s">
        <v>3697</v>
      </c>
      <c r="E3937" s="8">
        <v>1970</v>
      </c>
      <c r="F3937" s="8">
        <v>1486</v>
      </c>
      <c r="G3937" s="8">
        <v>594</v>
      </c>
      <c r="H3937" s="10">
        <f t="shared" si="843"/>
        <v>39.973082099596233</v>
      </c>
    </row>
    <row r="3938" spans="1:8" x14ac:dyDescent="0.2">
      <c r="B3938" s="8">
        <v>125239452</v>
      </c>
      <c r="C3938" s="9" t="s">
        <v>4521</v>
      </c>
      <c r="D3938" s="1" t="s">
        <v>3698</v>
      </c>
      <c r="E3938" s="8">
        <v>1960</v>
      </c>
      <c r="F3938" s="8">
        <v>601</v>
      </c>
      <c r="G3938" s="8">
        <v>251</v>
      </c>
      <c r="H3938" s="10">
        <f t="shared" si="843"/>
        <v>41.763727121464228</v>
      </c>
    </row>
    <row r="3939" spans="1:8" x14ac:dyDescent="0.2">
      <c r="B3939" s="8">
        <v>125239452</v>
      </c>
      <c r="C3939" s="9" t="s">
        <v>4521</v>
      </c>
      <c r="D3939" s="1" t="s">
        <v>4801</v>
      </c>
      <c r="E3939" s="8">
        <v>7943</v>
      </c>
      <c r="F3939" s="8">
        <v>335</v>
      </c>
      <c r="G3939" s="8">
        <v>149</v>
      </c>
      <c r="H3939" s="10">
        <f t="shared" si="843"/>
        <v>44.477611940298509</v>
      </c>
    </row>
    <row r="3940" spans="1:8" x14ac:dyDescent="0.2">
      <c r="B3940" s="8">
        <v>125239452</v>
      </c>
      <c r="C3940" s="9" t="s">
        <v>4521</v>
      </c>
      <c r="D3940" s="1" t="s">
        <v>3699</v>
      </c>
      <c r="E3940" s="8">
        <v>1971</v>
      </c>
      <c r="F3940" s="8">
        <v>1261</v>
      </c>
      <c r="G3940" s="8">
        <v>265</v>
      </c>
      <c r="H3940" s="10">
        <f t="shared" si="843"/>
        <v>21.015067406819984</v>
      </c>
    </row>
    <row r="3941" spans="1:8" x14ac:dyDescent="0.2">
      <c r="B3941" s="8">
        <v>125239452</v>
      </c>
      <c r="C3941" s="9" t="s">
        <v>4521</v>
      </c>
      <c r="D3941" s="1" t="s">
        <v>3700</v>
      </c>
      <c r="E3941" s="8">
        <v>1964</v>
      </c>
      <c r="F3941" s="8">
        <v>669</v>
      </c>
      <c r="G3941" s="8">
        <v>142</v>
      </c>
      <c r="H3941" s="10">
        <f t="shared" si="843"/>
        <v>21.225710014947683</v>
      </c>
    </row>
    <row r="3942" spans="1:8" x14ac:dyDescent="0.2">
      <c r="B3942" s="8">
        <v>125239452</v>
      </c>
      <c r="C3942" s="9" t="s">
        <v>4521</v>
      </c>
      <c r="D3942" s="1" t="s">
        <v>3701</v>
      </c>
      <c r="E3942" s="8">
        <v>1965</v>
      </c>
      <c r="F3942" s="8">
        <v>723</v>
      </c>
      <c r="G3942" s="8">
        <v>243</v>
      </c>
      <c r="H3942" s="10">
        <f t="shared" si="843"/>
        <v>33.609958506224068</v>
      </c>
    </row>
    <row r="3943" spans="1:8" x14ac:dyDescent="0.2">
      <c r="B3943" s="8">
        <v>125239452</v>
      </c>
      <c r="C3943" s="9" t="s">
        <v>4521</v>
      </c>
      <c r="D3943" s="1" t="s">
        <v>984</v>
      </c>
      <c r="E3943" s="8">
        <v>1966</v>
      </c>
      <c r="F3943" s="8">
        <v>684</v>
      </c>
      <c r="G3943" s="8">
        <v>130</v>
      </c>
      <c r="H3943" s="10">
        <f t="shared" si="843"/>
        <v>19.005847953216374</v>
      </c>
    </row>
    <row r="3944" spans="1:8" x14ac:dyDescent="0.2">
      <c r="B3944" s="8">
        <v>125239452</v>
      </c>
      <c r="C3944" s="9" t="s">
        <v>4521</v>
      </c>
      <c r="D3944" s="1" t="s">
        <v>3702</v>
      </c>
      <c r="E3944" s="8">
        <v>7359</v>
      </c>
      <c r="F3944" s="8">
        <v>461</v>
      </c>
      <c r="G3944" s="8">
        <v>138</v>
      </c>
      <c r="H3944" s="10">
        <f t="shared" si="843"/>
        <v>29.934924078091107</v>
      </c>
    </row>
    <row r="3945" spans="1:8" x14ac:dyDescent="0.2">
      <c r="B3945" s="8">
        <v>125239452</v>
      </c>
      <c r="C3945" s="9" t="s">
        <v>4521</v>
      </c>
      <c r="D3945" s="1" t="s">
        <v>3703</v>
      </c>
      <c r="E3945" s="8">
        <v>1968</v>
      </c>
      <c r="F3945" s="8">
        <v>608</v>
      </c>
      <c r="G3945" s="8">
        <v>347</v>
      </c>
      <c r="H3945" s="10">
        <f t="shared" si="843"/>
        <v>57.07236842105263</v>
      </c>
    </row>
    <row r="3946" spans="1:8" x14ac:dyDescent="0.2">
      <c r="B3946" s="8">
        <v>125239452</v>
      </c>
      <c r="C3946" s="9" t="s">
        <v>4521</v>
      </c>
      <c r="D3946" s="1" t="s">
        <v>3704</v>
      </c>
      <c r="E3946" s="8">
        <v>1972</v>
      </c>
      <c r="F3946" s="8">
        <v>3617</v>
      </c>
      <c r="G3946" s="8">
        <v>1005</v>
      </c>
      <c r="H3946" s="10">
        <f t="shared" si="843"/>
        <v>27.78545756151507</v>
      </c>
    </row>
    <row r="3947" spans="1:8" x14ac:dyDescent="0.2">
      <c r="B3947" s="8">
        <v>125239452</v>
      </c>
      <c r="C3947" s="9" t="s">
        <v>4521</v>
      </c>
      <c r="D3947" s="1" t="s">
        <v>4802</v>
      </c>
      <c r="E3947" s="8">
        <v>7845</v>
      </c>
      <c r="F3947" s="8">
        <v>284</v>
      </c>
      <c r="G3947" s="8">
        <v>110</v>
      </c>
      <c r="H3947" s="10">
        <f t="shared" si="843"/>
        <v>38.732394366197184</v>
      </c>
    </row>
    <row r="3948" spans="1:8" x14ac:dyDescent="0.2">
      <c r="B3948" s="8">
        <v>125239452</v>
      </c>
      <c r="C3948" s="9" t="s">
        <v>4521</v>
      </c>
      <c r="D3948" s="1" t="s">
        <v>3705</v>
      </c>
      <c r="E3948" s="8">
        <v>1969</v>
      </c>
      <c r="F3948" s="8">
        <v>494</v>
      </c>
      <c r="G3948" s="8">
        <v>170</v>
      </c>
      <c r="H3948" s="10">
        <f t="shared" si="843"/>
        <v>34.412955465587039</v>
      </c>
    </row>
    <row r="3949" spans="1:8" x14ac:dyDescent="0.2">
      <c r="A3949" s="11" t="s">
        <v>3706</v>
      </c>
      <c r="B3949" s="12">
        <f>SUBTOTAL(3,B3936:B3948)</f>
        <v>13</v>
      </c>
      <c r="C3949" s="13"/>
      <c r="D3949" s="14"/>
      <c r="E3949" s="12"/>
      <c r="F3949" s="12">
        <f t="shared" ref="F3949:G3949" si="850">SUM(F3936:F3948)</f>
        <v>11500</v>
      </c>
      <c r="G3949" s="12">
        <f t="shared" si="850"/>
        <v>3586</v>
      </c>
      <c r="H3949" s="15">
        <f t="shared" si="843"/>
        <v>31.182608695652174</v>
      </c>
    </row>
    <row r="3950" spans="1:8" x14ac:dyDescent="0.2">
      <c r="B3950" s="8">
        <v>115229003</v>
      </c>
      <c r="C3950" s="9" t="s">
        <v>4522</v>
      </c>
      <c r="D3950" s="1" t="s">
        <v>3707</v>
      </c>
      <c r="E3950" s="8">
        <v>7263</v>
      </c>
      <c r="F3950" s="8">
        <v>466</v>
      </c>
      <c r="G3950" s="8">
        <v>134</v>
      </c>
      <c r="H3950" s="10">
        <f t="shared" si="843"/>
        <v>28.75536480686695</v>
      </c>
    </row>
    <row r="3951" spans="1:8" x14ac:dyDescent="0.2">
      <c r="B3951" s="8">
        <v>115229003</v>
      </c>
      <c r="C3951" s="9" t="s">
        <v>4522</v>
      </c>
      <c r="D3951" s="1" t="s">
        <v>3708</v>
      </c>
      <c r="E3951" s="8">
        <v>6340</v>
      </c>
      <c r="F3951" s="8">
        <v>388</v>
      </c>
      <c r="G3951" s="8">
        <v>72</v>
      </c>
      <c r="H3951" s="10">
        <f t="shared" si="843"/>
        <v>18.556701030927837</v>
      </c>
    </row>
    <row r="3952" spans="1:8" x14ac:dyDescent="0.2">
      <c r="B3952" s="8">
        <v>115229003</v>
      </c>
      <c r="C3952" s="9" t="s">
        <v>4522</v>
      </c>
      <c r="D3952" s="1" t="s">
        <v>3709</v>
      </c>
      <c r="E3952" s="8">
        <v>6339</v>
      </c>
      <c r="F3952" s="8">
        <v>394</v>
      </c>
      <c r="G3952" s="8">
        <v>96</v>
      </c>
      <c r="H3952" s="10">
        <f t="shared" si="843"/>
        <v>24.36548223350254</v>
      </c>
    </row>
    <row r="3953" spans="1:8" x14ac:dyDescent="0.2">
      <c r="A3953" s="11" t="s">
        <v>3710</v>
      </c>
      <c r="B3953" s="12">
        <f>SUBTOTAL(3,B3950:B3952)</f>
        <v>3</v>
      </c>
      <c r="C3953" s="13"/>
      <c r="D3953" s="14"/>
      <c r="E3953" s="12"/>
      <c r="F3953" s="12">
        <f t="shared" ref="F3953:G3953" si="851">SUM(F3950:F3952)</f>
        <v>1248</v>
      </c>
      <c r="G3953" s="12">
        <f t="shared" si="851"/>
        <v>302</v>
      </c>
      <c r="H3953" s="15">
        <f t="shared" si="843"/>
        <v>24.198717948717949</v>
      </c>
    </row>
    <row r="3954" spans="1:8" x14ac:dyDescent="0.2">
      <c r="B3954" s="8">
        <v>123468303</v>
      </c>
      <c r="C3954" s="9" t="s">
        <v>4523</v>
      </c>
      <c r="D3954" s="1" t="s">
        <v>3711</v>
      </c>
      <c r="E3954" s="8">
        <v>3385</v>
      </c>
      <c r="F3954" s="8">
        <v>450</v>
      </c>
      <c r="G3954" s="8">
        <v>31</v>
      </c>
      <c r="H3954" s="10">
        <f t="shared" si="843"/>
        <v>6.8888888888888893</v>
      </c>
    </row>
    <row r="3955" spans="1:8" x14ac:dyDescent="0.2">
      <c r="B3955" s="8">
        <v>123468303</v>
      </c>
      <c r="C3955" s="9" t="s">
        <v>4523</v>
      </c>
      <c r="D3955" s="1" t="s">
        <v>3712</v>
      </c>
      <c r="E3955" s="8">
        <v>5251</v>
      </c>
      <c r="F3955" s="8">
        <v>514</v>
      </c>
      <c r="G3955" s="8">
        <v>18</v>
      </c>
      <c r="H3955" s="10">
        <f t="shared" si="843"/>
        <v>3.5019455252918288</v>
      </c>
    </row>
    <row r="3956" spans="1:8" x14ac:dyDescent="0.2">
      <c r="B3956" s="8">
        <v>123468303</v>
      </c>
      <c r="C3956" s="9" t="s">
        <v>4523</v>
      </c>
      <c r="D3956" s="1" t="s">
        <v>3713</v>
      </c>
      <c r="E3956" s="8">
        <v>3382</v>
      </c>
      <c r="F3956" s="8">
        <v>474</v>
      </c>
      <c r="G3956" s="8">
        <v>26</v>
      </c>
      <c r="H3956" s="10">
        <f t="shared" si="843"/>
        <v>5.485232067510549</v>
      </c>
    </row>
    <row r="3957" spans="1:8" x14ac:dyDescent="0.2">
      <c r="B3957" s="8">
        <v>123468303</v>
      </c>
      <c r="C3957" s="9" t="s">
        <v>4523</v>
      </c>
      <c r="D3957" s="1" t="s">
        <v>4803</v>
      </c>
      <c r="E3957" s="8">
        <v>7652</v>
      </c>
      <c r="F3957" s="8">
        <v>439</v>
      </c>
      <c r="G3957" s="8">
        <v>10</v>
      </c>
      <c r="H3957" s="10">
        <f t="shared" si="843"/>
        <v>2.2779043280182232</v>
      </c>
    </row>
    <row r="3958" spans="1:8" x14ac:dyDescent="0.2">
      <c r="B3958" s="8">
        <v>123468303</v>
      </c>
      <c r="C3958" s="9" t="s">
        <v>4523</v>
      </c>
      <c r="D3958" s="1" t="s">
        <v>3714</v>
      </c>
      <c r="E3958" s="8">
        <v>4943</v>
      </c>
      <c r="F3958" s="8">
        <v>995</v>
      </c>
      <c r="G3958" s="8">
        <v>54</v>
      </c>
      <c r="H3958" s="10">
        <f t="shared" si="843"/>
        <v>5.4271356783919593</v>
      </c>
    </row>
    <row r="3959" spans="1:8" x14ac:dyDescent="0.2">
      <c r="B3959" s="8">
        <v>123468303</v>
      </c>
      <c r="C3959" s="9" t="s">
        <v>4523</v>
      </c>
      <c r="D3959" s="1" t="s">
        <v>3715</v>
      </c>
      <c r="E3959" s="8">
        <v>5078</v>
      </c>
      <c r="F3959" s="8">
        <v>1425</v>
      </c>
      <c r="G3959" s="8">
        <v>67</v>
      </c>
      <c r="H3959" s="10">
        <f t="shared" si="843"/>
        <v>4.7017543859649127</v>
      </c>
    </row>
    <row r="3960" spans="1:8" x14ac:dyDescent="0.2">
      <c r="A3960" s="11" t="s">
        <v>3716</v>
      </c>
      <c r="B3960" s="12">
        <f>SUBTOTAL(3,B3954:B3959)</f>
        <v>6</v>
      </c>
      <c r="C3960" s="13"/>
      <c r="D3960" s="14"/>
      <c r="E3960" s="12"/>
      <c r="F3960" s="12">
        <f t="shared" ref="F3960:G3960" si="852">SUM(F3954:F3959)</f>
        <v>4297</v>
      </c>
      <c r="G3960" s="12">
        <f t="shared" si="852"/>
        <v>206</v>
      </c>
      <c r="H3960" s="15">
        <f t="shared" si="843"/>
        <v>4.794042355131487</v>
      </c>
    </row>
    <row r="3961" spans="1:8" x14ac:dyDescent="0.2">
      <c r="B3961" s="8">
        <v>123468402</v>
      </c>
      <c r="C3961" s="9" t="s">
        <v>4524</v>
      </c>
      <c r="D3961" s="1" t="s">
        <v>3717</v>
      </c>
      <c r="E3961" s="8">
        <v>6468</v>
      </c>
      <c r="F3961" s="8">
        <v>381</v>
      </c>
      <c r="G3961" s="8">
        <v>163</v>
      </c>
      <c r="H3961" s="10">
        <f t="shared" si="843"/>
        <v>42.782152230971128</v>
      </c>
    </row>
    <row r="3962" spans="1:8" x14ac:dyDescent="0.2">
      <c r="B3962" s="8">
        <v>123468402</v>
      </c>
      <c r="C3962" s="9" t="s">
        <v>4524</v>
      </c>
      <c r="D3962" s="1" t="s">
        <v>3718</v>
      </c>
      <c r="E3962" s="8">
        <v>4832</v>
      </c>
      <c r="F3962" s="8">
        <v>432</v>
      </c>
      <c r="G3962" s="8">
        <v>37</v>
      </c>
      <c r="H3962" s="10">
        <f t="shared" si="843"/>
        <v>8.5648148148148149</v>
      </c>
    </row>
    <row r="3963" spans="1:8" x14ac:dyDescent="0.2">
      <c r="B3963" s="8">
        <v>123468402</v>
      </c>
      <c r="C3963" s="9" t="s">
        <v>4524</v>
      </c>
      <c r="D3963" s="1" t="s">
        <v>3719</v>
      </c>
      <c r="E3963" s="8">
        <v>3389</v>
      </c>
      <c r="F3963" s="8">
        <v>420</v>
      </c>
      <c r="G3963" s="8">
        <v>72</v>
      </c>
      <c r="H3963" s="10">
        <f t="shared" si="843"/>
        <v>17.142857142857142</v>
      </c>
    </row>
    <row r="3964" spans="1:8" x14ac:dyDescent="0.2">
      <c r="B3964" s="8">
        <v>123468402</v>
      </c>
      <c r="C3964" s="9" t="s">
        <v>4524</v>
      </c>
      <c r="D3964" s="1" t="s">
        <v>3720</v>
      </c>
      <c r="E3964" s="8">
        <v>3391</v>
      </c>
      <c r="F3964" s="8">
        <v>358</v>
      </c>
      <c r="G3964" s="8">
        <v>27</v>
      </c>
      <c r="H3964" s="10">
        <f t="shared" si="843"/>
        <v>7.5418994413407825</v>
      </c>
    </row>
    <row r="3965" spans="1:8" x14ac:dyDescent="0.2">
      <c r="B3965" s="8">
        <v>123468402</v>
      </c>
      <c r="C3965" s="9" t="s">
        <v>4524</v>
      </c>
      <c r="D3965" s="1" t="s">
        <v>3721</v>
      </c>
      <c r="E3965" s="8">
        <v>3395</v>
      </c>
      <c r="F3965" s="8">
        <v>1123</v>
      </c>
      <c r="G3965" s="8">
        <v>159</v>
      </c>
      <c r="H3965" s="10">
        <f t="shared" si="843"/>
        <v>14.158504007123776</v>
      </c>
    </row>
    <row r="3966" spans="1:8" x14ac:dyDescent="0.2">
      <c r="B3966" s="8">
        <v>123468402</v>
      </c>
      <c r="C3966" s="9" t="s">
        <v>4524</v>
      </c>
      <c r="D3966" s="1" t="s">
        <v>3722</v>
      </c>
      <c r="E3966" s="8">
        <v>3394</v>
      </c>
      <c r="F3966" s="8">
        <v>1210</v>
      </c>
      <c r="G3966" s="8">
        <v>203</v>
      </c>
      <c r="H3966" s="10">
        <f t="shared" si="843"/>
        <v>16.776859504132233</v>
      </c>
    </row>
    <row r="3967" spans="1:8" x14ac:dyDescent="0.2">
      <c r="B3967" s="8">
        <v>123468402</v>
      </c>
      <c r="C3967" s="9" t="s">
        <v>4524</v>
      </c>
      <c r="D3967" s="1" t="s">
        <v>3220</v>
      </c>
      <c r="E3967" s="8">
        <v>990000240</v>
      </c>
      <c r="F3967" s="8">
        <v>35</v>
      </c>
      <c r="G3967" s="8">
        <v>13</v>
      </c>
      <c r="H3967" s="10">
        <f t="shared" si="843"/>
        <v>37.142857142857146</v>
      </c>
    </row>
    <row r="3968" spans="1:8" x14ac:dyDescent="0.2">
      <c r="A3968" s="11" t="s">
        <v>3723</v>
      </c>
      <c r="B3968" s="12">
        <f>SUBTOTAL(3,B3961:B3967)</f>
        <v>7</v>
      </c>
      <c r="C3968" s="13"/>
      <c r="D3968" s="14"/>
      <c r="E3968" s="12"/>
      <c r="F3968" s="12">
        <f t="shared" ref="F3968:G3968" si="853">SUM(F3961:F3967)</f>
        <v>3959</v>
      </c>
      <c r="G3968" s="12">
        <f t="shared" si="853"/>
        <v>674</v>
      </c>
      <c r="H3968" s="15">
        <f t="shared" si="843"/>
        <v>17.02450113665067</v>
      </c>
    </row>
    <row r="3969" spans="1:8" x14ac:dyDescent="0.2">
      <c r="B3969" s="8">
        <v>123468503</v>
      </c>
      <c r="C3969" s="9" t="s">
        <v>4525</v>
      </c>
      <c r="D3969" s="1" t="s">
        <v>3724</v>
      </c>
      <c r="E3969" s="8">
        <v>3401</v>
      </c>
      <c r="F3969" s="8">
        <v>983</v>
      </c>
      <c r="G3969" s="8">
        <v>175</v>
      </c>
      <c r="H3969" s="10">
        <f t="shared" si="843"/>
        <v>17.802644964394709</v>
      </c>
    </row>
    <row r="3970" spans="1:8" x14ac:dyDescent="0.2">
      <c r="B3970" s="8">
        <v>123468503</v>
      </c>
      <c r="C3970" s="9" t="s">
        <v>4525</v>
      </c>
      <c r="D3970" s="1" t="s">
        <v>3725</v>
      </c>
      <c r="E3970" s="8">
        <v>7798</v>
      </c>
      <c r="F3970" s="8">
        <v>680</v>
      </c>
      <c r="G3970" s="8">
        <v>122</v>
      </c>
      <c r="H3970" s="10">
        <f t="shared" si="843"/>
        <v>17.941176470588236</v>
      </c>
    </row>
    <row r="3971" spans="1:8" x14ac:dyDescent="0.2">
      <c r="B3971" s="8">
        <v>123468503</v>
      </c>
      <c r="C3971" s="9" t="s">
        <v>4525</v>
      </c>
      <c r="D3971" s="1" t="s">
        <v>3726</v>
      </c>
      <c r="E3971" s="8">
        <v>5249</v>
      </c>
      <c r="F3971" s="8">
        <v>670</v>
      </c>
      <c r="G3971" s="8">
        <v>127</v>
      </c>
      <c r="H3971" s="10">
        <f t="shared" si="843"/>
        <v>18.955223880597014</v>
      </c>
    </row>
    <row r="3972" spans="1:8" x14ac:dyDescent="0.2">
      <c r="B3972" s="8">
        <v>123468503</v>
      </c>
      <c r="C3972" s="9" t="s">
        <v>4525</v>
      </c>
      <c r="D3972" s="1" t="s">
        <v>3727</v>
      </c>
      <c r="E3972" s="8">
        <v>7797</v>
      </c>
      <c r="F3972" s="8">
        <v>722</v>
      </c>
      <c r="G3972" s="8">
        <v>166</v>
      </c>
      <c r="H3972" s="10">
        <f t="shared" ref="H3972:H4035" si="854">G3972/F3972*100</f>
        <v>22.991689750692519</v>
      </c>
    </row>
    <row r="3973" spans="1:8" x14ac:dyDescent="0.2">
      <c r="A3973" s="11" t="s">
        <v>3728</v>
      </c>
      <c r="B3973" s="12">
        <f>SUBTOTAL(3,B3969:B3972)</f>
        <v>4</v>
      </c>
      <c r="C3973" s="13"/>
      <c r="D3973" s="14"/>
      <c r="E3973" s="12"/>
      <c r="F3973" s="12">
        <f t="shared" ref="F3973:G3973" si="855">SUM(F3969:F3972)</f>
        <v>3055</v>
      </c>
      <c r="G3973" s="12">
        <f t="shared" si="855"/>
        <v>590</v>
      </c>
      <c r="H3973" s="15">
        <f t="shared" si="854"/>
        <v>19.312602291325696</v>
      </c>
    </row>
    <row r="3974" spans="1:8" x14ac:dyDescent="0.2">
      <c r="B3974" s="8">
        <v>123468603</v>
      </c>
      <c r="C3974" s="9" t="s">
        <v>4526</v>
      </c>
      <c r="D3974" s="1" t="s">
        <v>3729</v>
      </c>
      <c r="E3974" s="8">
        <v>7073</v>
      </c>
      <c r="F3974" s="8">
        <v>894</v>
      </c>
      <c r="G3974" s="8">
        <v>161</v>
      </c>
      <c r="H3974" s="10">
        <f t="shared" si="854"/>
        <v>18.008948545861298</v>
      </c>
    </row>
    <row r="3975" spans="1:8" x14ac:dyDescent="0.2">
      <c r="B3975" s="8">
        <v>123468603</v>
      </c>
      <c r="C3975" s="9" t="s">
        <v>4526</v>
      </c>
      <c r="D3975" s="1" t="s">
        <v>3730</v>
      </c>
      <c r="E3975" s="8">
        <v>7264</v>
      </c>
      <c r="F3975" s="8">
        <v>612</v>
      </c>
      <c r="G3975" s="8">
        <v>86</v>
      </c>
      <c r="H3975" s="10">
        <f t="shared" si="854"/>
        <v>14.052287581699346</v>
      </c>
    </row>
    <row r="3976" spans="1:8" x14ac:dyDescent="0.2">
      <c r="B3976" s="8">
        <v>123468603</v>
      </c>
      <c r="C3976" s="9" t="s">
        <v>4526</v>
      </c>
      <c r="D3976" s="1" t="s">
        <v>3731</v>
      </c>
      <c r="E3976" s="8">
        <v>5081</v>
      </c>
      <c r="F3976" s="8">
        <v>928</v>
      </c>
      <c r="G3976" s="8">
        <v>109</v>
      </c>
      <c r="H3976" s="10">
        <f t="shared" si="854"/>
        <v>11.745689655172415</v>
      </c>
    </row>
    <row r="3977" spans="1:8" x14ac:dyDescent="0.2">
      <c r="B3977" s="8">
        <v>123468603</v>
      </c>
      <c r="C3977" s="9" t="s">
        <v>4526</v>
      </c>
      <c r="D3977" s="1" t="s">
        <v>3732</v>
      </c>
      <c r="E3977" s="8">
        <v>3406</v>
      </c>
      <c r="F3977" s="8">
        <v>741</v>
      </c>
      <c r="G3977" s="8">
        <v>105</v>
      </c>
      <c r="H3977" s="10">
        <f t="shared" si="854"/>
        <v>14.17004048582996</v>
      </c>
    </row>
    <row r="3978" spans="1:8" x14ac:dyDescent="0.2">
      <c r="B3978" s="8">
        <v>123468603</v>
      </c>
      <c r="C3978" s="9" t="s">
        <v>4526</v>
      </c>
      <c r="D3978" s="1" t="s">
        <v>3733</v>
      </c>
      <c r="E3978" s="8">
        <v>123469007</v>
      </c>
      <c r="F3978" s="8">
        <v>366</v>
      </c>
      <c r="G3978" s="8">
        <v>72</v>
      </c>
      <c r="H3978" s="10">
        <f t="shared" si="854"/>
        <v>19.672131147540984</v>
      </c>
    </row>
    <row r="3979" spans="1:8" x14ac:dyDescent="0.2">
      <c r="A3979" s="11" t="s">
        <v>3734</v>
      </c>
      <c r="B3979" s="12">
        <f>SUBTOTAL(3,B3974:B3978)</f>
        <v>5</v>
      </c>
      <c r="C3979" s="13"/>
      <c r="D3979" s="14"/>
      <c r="E3979" s="12"/>
      <c r="F3979" s="12">
        <f t="shared" ref="F3979:G3979" si="856">SUM(F3974:F3978)</f>
        <v>3541</v>
      </c>
      <c r="G3979" s="12">
        <f t="shared" si="856"/>
        <v>533</v>
      </c>
      <c r="H3979" s="15">
        <f t="shared" si="854"/>
        <v>15.052245128494777</v>
      </c>
    </row>
    <row r="3980" spans="1:8" x14ac:dyDescent="0.2">
      <c r="B3980" s="8">
        <v>103029203</v>
      </c>
      <c r="C3980" s="9" t="s">
        <v>4527</v>
      </c>
      <c r="D3980" s="1" t="s">
        <v>99</v>
      </c>
      <c r="E3980" s="8">
        <v>5195</v>
      </c>
      <c r="F3980" s="8">
        <v>398</v>
      </c>
      <c r="G3980" s="8">
        <v>4</v>
      </c>
      <c r="H3980" s="10">
        <f t="shared" si="854"/>
        <v>1.0050251256281406</v>
      </c>
    </row>
    <row r="3981" spans="1:8" x14ac:dyDescent="0.2">
      <c r="B3981" s="8">
        <v>103029203</v>
      </c>
      <c r="C3981" s="9" t="s">
        <v>4527</v>
      </c>
      <c r="D3981" s="1" t="s">
        <v>3735</v>
      </c>
      <c r="E3981" s="8">
        <v>5196</v>
      </c>
      <c r="F3981" s="8">
        <v>693</v>
      </c>
      <c r="G3981" s="8">
        <v>18</v>
      </c>
      <c r="H3981" s="10">
        <f t="shared" si="854"/>
        <v>2.5974025974025974</v>
      </c>
    </row>
    <row r="3982" spans="1:8" x14ac:dyDescent="0.2">
      <c r="B3982" s="8">
        <v>103029203</v>
      </c>
      <c r="C3982" s="9" t="s">
        <v>4527</v>
      </c>
      <c r="D3982" s="1" t="s">
        <v>571</v>
      </c>
      <c r="E3982" s="8">
        <v>490</v>
      </c>
      <c r="F3982" s="8">
        <v>502</v>
      </c>
      <c r="G3982" s="8">
        <v>28</v>
      </c>
      <c r="H3982" s="10">
        <f t="shared" si="854"/>
        <v>5.5776892430278879</v>
      </c>
    </row>
    <row r="3983" spans="1:8" x14ac:dyDescent="0.2">
      <c r="B3983" s="8">
        <v>103029203</v>
      </c>
      <c r="C3983" s="9" t="s">
        <v>4527</v>
      </c>
      <c r="D3983" s="1" t="s">
        <v>3736</v>
      </c>
      <c r="E3983" s="8">
        <v>491</v>
      </c>
      <c r="F3983" s="8">
        <v>655</v>
      </c>
      <c r="G3983" s="8">
        <v>20</v>
      </c>
      <c r="H3983" s="10">
        <f t="shared" si="854"/>
        <v>3.0534351145038165</v>
      </c>
    </row>
    <row r="3984" spans="1:8" x14ac:dyDescent="0.2">
      <c r="B3984" s="8">
        <v>103029203</v>
      </c>
      <c r="C3984" s="9" t="s">
        <v>4527</v>
      </c>
      <c r="D3984" s="1" t="s">
        <v>3737</v>
      </c>
      <c r="E3984" s="8">
        <v>4859</v>
      </c>
      <c r="F3984" s="8">
        <v>482</v>
      </c>
      <c r="G3984" s="8">
        <v>28</v>
      </c>
      <c r="H3984" s="10">
        <f t="shared" si="854"/>
        <v>5.809128630705394</v>
      </c>
    </row>
    <row r="3985" spans="1:8" x14ac:dyDescent="0.2">
      <c r="B3985" s="8">
        <v>103029203</v>
      </c>
      <c r="C3985" s="9" t="s">
        <v>4527</v>
      </c>
      <c r="D3985" s="1" t="s">
        <v>3738</v>
      </c>
      <c r="E3985" s="8">
        <v>492</v>
      </c>
      <c r="F3985" s="8">
        <v>1383</v>
      </c>
      <c r="G3985" s="8">
        <v>50</v>
      </c>
      <c r="H3985" s="10">
        <f t="shared" si="854"/>
        <v>3.6153289949385394</v>
      </c>
    </row>
    <row r="3986" spans="1:8" x14ac:dyDescent="0.2">
      <c r="A3986" s="11" t="s">
        <v>3739</v>
      </c>
      <c r="B3986" s="12">
        <f>SUBTOTAL(3,B3980:B3985)</f>
        <v>6</v>
      </c>
      <c r="C3986" s="13"/>
      <c r="D3986" s="14"/>
      <c r="E3986" s="12"/>
      <c r="F3986" s="12">
        <f t="shared" ref="F3986:G3986" si="857">SUM(F3980:F3985)</f>
        <v>4113</v>
      </c>
      <c r="G3986" s="12">
        <f t="shared" si="857"/>
        <v>148</v>
      </c>
      <c r="H3986" s="15">
        <f t="shared" si="854"/>
        <v>3.5983467055677121</v>
      </c>
    </row>
    <row r="3987" spans="1:8" x14ac:dyDescent="0.2">
      <c r="B3987" s="8">
        <v>103023090</v>
      </c>
      <c r="C3987" s="9" t="s">
        <v>3740</v>
      </c>
      <c r="D3987" s="1" t="s">
        <v>3741</v>
      </c>
      <c r="E3987" s="8">
        <v>7563</v>
      </c>
      <c r="F3987" s="8">
        <v>211</v>
      </c>
      <c r="G3987" s="8">
        <v>149</v>
      </c>
      <c r="H3987" s="10">
        <f t="shared" si="854"/>
        <v>70.616113744075832</v>
      </c>
    </row>
    <row r="3988" spans="1:8" x14ac:dyDescent="0.2">
      <c r="A3988" s="11" t="s">
        <v>3742</v>
      </c>
      <c r="B3988" s="12">
        <f>SUBTOTAL(3,B3987:B3987)</f>
        <v>1</v>
      </c>
      <c r="C3988" s="13"/>
      <c r="D3988" s="14"/>
      <c r="E3988" s="12"/>
      <c r="F3988" s="12">
        <f t="shared" ref="F3988:G3988" si="858">SUM(F3987)</f>
        <v>211</v>
      </c>
      <c r="G3988" s="12">
        <f t="shared" si="858"/>
        <v>149</v>
      </c>
      <c r="H3988" s="15">
        <f t="shared" si="854"/>
        <v>70.616113744075832</v>
      </c>
    </row>
    <row r="3989" spans="1:8" x14ac:dyDescent="0.2">
      <c r="B3989" s="8">
        <v>103028246</v>
      </c>
      <c r="C3989" s="9" t="s">
        <v>3743</v>
      </c>
      <c r="D3989" s="1" t="s">
        <v>3744</v>
      </c>
      <c r="E3989" s="8">
        <v>8194</v>
      </c>
      <c r="F3989" s="8">
        <v>275</v>
      </c>
      <c r="G3989" s="8">
        <v>209</v>
      </c>
      <c r="H3989" s="10">
        <f t="shared" si="854"/>
        <v>76</v>
      </c>
    </row>
    <row r="3990" spans="1:8" x14ac:dyDescent="0.2">
      <c r="A3990" s="11" t="s">
        <v>3745</v>
      </c>
      <c r="B3990" s="12">
        <f>SUBTOTAL(3,B3989:B3989)</f>
        <v>1</v>
      </c>
      <c r="C3990" s="13"/>
      <c r="D3990" s="14"/>
      <c r="E3990" s="12"/>
      <c r="F3990" s="12">
        <f t="shared" ref="F3990:G3990" si="859">SUM(F3989)</f>
        <v>275</v>
      </c>
      <c r="G3990" s="12">
        <f t="shared" si="859"/>
        <v>209</v>
      </c>
      <c r="H3990" s="15">
        <f t="shared" si="854"/>
        <v>76</v>
      </c>
    </row>
    <row r="3991" spans="1:8" x14ac:dyDescent="0.2">
      <c r="B3991" s="8">
        <v>106618603</v>
      </c>
      <c r="C3991" s="9" t="s">
        <v>4528</v>
      </c>
      <c r="D3991" s="1" t="s">
        <v>3746</v>
      </c>
      <c r="E3991" s="8">
        <v>4126</v>
      </c>
      <c r="F3991" s="8">
        <v>450</v>
      </c>
      <c r="G3991" s="8">
        <v>94</v>
      </c>
      <c r="H3991" s="10">
        <f t="shared" si="854"/>
        <v>20.888888888888889</v>
      </c>
    </row>
    <row r="3992" spans="1:8" x14ac:dyDescent="0.2">
      <c r="B3992" s="8">
        <v>106618603</v>
      </c>
      <c r="C3992" s="9" t="s">
        <v>4528</v>
      </c>
      <c r="D3992" s="1" t="s">
        <v>4804</v>
      </c>
      <c r="E3992" s="8">
        <v>7920</v>
      </c>
      <c r="F3992" s="8">
        <v>503</v>
      </c>
      <c r="G3992" s="8">
        <v>208</v>
      </c>
      <c r="H3992" s="10">
        <f t="shared" si="854"/>
        <v>41.35188866799205</v>
      </c>
    </row>
    <row r="3993" spans="1:8" x14ac:dyDescent="0.2">
      <c r="A3993" s="11" t="s">
        <v>3747</v>
      </c>
      <c r="B3993" s="12">
        <f>SUBTOTAL(3,B3991:B3992)</f>
        <v>2</v>
      </c>
      <c r="C3993" s="13"/>
      <c r="D3993" s="14"/>
      <c r="E3993" s="12"/>
      <c r="F3993" s="12">
        <f t="shared" ref="F3993:G3993" si="860">SUM(F3991:F3992)</f>
        <v>953</v>
      </c>
      <c r="G3993" s="12">
        <f t="shared" si="860"/>
        <v>302</v>
      </c>
      <c r="H3993" s="15">
        <f t="shared" si="854"/>
        <v>31.689401888772302</v>
      </c>
    </row>
    <row r="3994" spans="1:8" x14ac:dyDescent="0.2">
      <c r="B3994" s="8">
        <v>119358403</v>
      </c>
      <c r="C3994" s="9" t="s">
        <v>4529</v>
      </c>
      <c r="D3994" s="1" t="s">
        <v>3748</v>
      </c>
      <c r="E3994" s="8">
        <v>6776</v>
      </c>
      <c r="F3994" s="8">
        <v>620</v>
      </c>
      <c r="G3994" s="8">
        <v>147</v>
      </c>
      <c r="H3994" s="10">
        <f t="shared" si="854"/>
        <v>23.70967741935484</v>
      </c>
    </row>
    <row r="3995" spans="1:8" x14ac:dyDescent="0.2">
      <c r="B3995" s="8">
        <v>119358403</v>
      </c>
      <c r="C3995" s="9" t="s">
        <v>4529</v>
      </c>
      <c r="D3995" s="1" t="s">
        <v>3749</v>
      </c>
      <c r="E3995" s="8">
        <v>6775</v>
      </c>
      <c r="F3995" s="8">
        <v>852</v>
      </c>
      <c r="G3995" s="8">
        <v>146</v>
      </c>
      <c r="H3995" s="10">
        <f t="shared" si="854"/>
        <v>17.136150234741784</v>
      </c>
    </row>
    <row r="3996" spans="1:8" x14ac:dyDescent="0.2">
      <c r="B3996" s="8">
        <v>119358403</v>
      </c>
      <c r="C3996" s="9" t="s">
        <v>4529</v>
      </c>
      <c r="D3996" s="1" t="s">
        <v>3750</v>
      </c>
      <c r="E3996" s="8">
        <v>7487</v>
      </c>
      <c r="F3996" s="8">
        <v>605</v>
      </c>
      <c r="G3996" s="8">
        <v>129</v>
      </c>
      <c r="H3996" s="10">
        <f t="shared" si="854"/>
        <v>21.322314049586776</v>
      </c>
    </row>
    <row r="3997" spans="1:8" x14ac:dyDescent="0.2">
      <c r="B3997" s="8">
        <v>119358403</v>
      </c>
      <c r="C3997" s="9" t="s">
        <v>4529</v>
      </c>
      <c r="D3997" s="1" t="s">
        <v>3751</v>
      </c>
      <c r="E3997" s="8">
        <v>7283</v>
      </c>
      <c r="F3997" s="8">
        <v>632</v>
      </c>
      <c r="G3997" s="8">
        <v>131</v>
      </c>
      <c r="H3997" s="10">
        <f t="shared" si="854"/>
        <v>20.72784810126582</v>
      </c>
    </row>
    <row r="3998" spans="1:8" x14ac:dyDescent="0.2">
      <c r="A3998" s="11" t="s">
        <v>3752</v>
      </c>
      <c r="B3998" s="12">
        <f>SUBTOTAL(3,B3994:B3997)</f>
        <v>4</v>
      </c>
      <c r="C3998" s="13"/>
      <c r="D3998" s="14"/>
      <c r="E3998" s="12"/>
      <c r="F3998" s="12">
        <f t="shared" ref="F3998:G3998" si="861">SUM(F3994:F3997)</f>
        <v>2709</v>
      </c>
      <c r="G3998" s="12">
        <f t="shared" si="861"/>
        <v>553</v>
      </c>
      <c r="H3998" s="15">
        <f t="shared" si="854"/>
        <v>20.413436692506458</v>
      </c>
    </row>
    <row r="3999" spans="1:8" x14ac:dyDescent="0.2">
      <c r="B3999" s="8">
        <v>224159302</v>
      </c>
      <c r="C3999" s="9" t="s">
        <v>628</v>
      </c>
      <c r="D3999" s="1" t="s">
        <v>628</v>
      </c>
      <c r="E3999" s="8">
        <v>224159302</v>
      </c>
      <c r="F3999" s="8">
        <v>377</v>
      </c>
      <c r="G3999" s="8">
        <v>4</v>
      </c>
      <c r="H3999" s="10">
        <f t="shared" si="854"/>
        <v>1.0610079575596816</v>
      </c>
    </row>
    <row r="4000" spans="1:8" x14ac:dyDescent="0.2">
      <c r="A4000" s="11" t="s">
        <v>3753</v>
      </c>
      <c r="B4000" s="12">
        <f>SUBTOTAL(3,B3999:B3999)</f>
        <v>1</v>
      </c>
      <c r="C4000" s="13"/>
      <c r="D4000" s="14"/>
      <c r="E4000" s="12"/>
      <c r="F4000" s="12">
        <f t="shared" ref="F4000:G4000" si="862">SUM(F3999)</f>
        <v>377</v>
      </c>
      <c r="G4000" s="12">
        <f t="shared" si="862"/>
        <v>4</v>
      </c>
      <c r="H4000" s="15">
        <f t="shared" si="854"/>
        <v>1.0610079575596816</v>
      </c>
    </row>
    <row r="4001" spans="1:8" x14ac:dyDescent="0.2">
      <c r="B4001" s="8">
        <v>119648303</v>
      </c>
      <c r="C4001" s="9" t="s">
        <v>4530</v>
      </c>
      <c r="D4001" s="1" t="s">
        <v>3754</v>
      </c>
      <c r="E4001" s="8">
        <v>300643200</v>
      </c>
      <c r="F4001" s="8">
        <v>121</v>
      </c>
      <c r="G4001" s="8">
        <v>3</v>
      </c>
      <c r="H4001" s="10">
        <f t="shared" si="854"/>
        <v>2.4793388429752068</v>
      </c>
    </row>
    <row r="4002" spans="1:8" x14ac:dyDescent="0.2">
      <c r="B4002" s="8">
        <v>119648303</v>
      </c>
      <c r="C4002" s="9" t="s">
        <v>4530</v>
      </c>
      <c r="D4002" s="1" t="s">
        <v>3755</v>
      </c>
      <c r="E4002" s="8">
        <v>4310</v>
      </c>
      <c r="F4002" s="8">
        <v>1214</v>
      </c>
      <c r="G4002" s="8">
        <v>308</v>
      </c>
      <c r="H4002" s="10">
        <f t="shared" si="854"/>
        <v>25.370675453047774</v>
      </c>
    </row>
    <row r="4003" spans="1:8" x14ac:dyDescent="0.2">
      <c r="B4003" s="8">
        <v>119648303</v>
      </c>
      <c r="C4003" s="9" t="s">
        <v>4530</v>
      </c>
      <c r="D4003" s="1" t="s">
        <v>3756</v>
      </c>
      <c r="E4003" s="8">
        <v>6956</v>
      </c>
      <c r="F4003" s="8">
        <v>767</v>
      </c>
      <c r="G4003" s="8">
        <v>220</v>
      </c>
      <c r="H4003" s="10">
        <f t="shared" si="854"/>
        <v>28.683181225554105</v>
      </c>
    </row>
    <row r="4004" spans="1:8" x14ac:dyDescent="0.2">
      <c r="B4004" s="8">
        <v>119648303</v>
      </c>
      <c r="C4004" s="9" t="s">
        <v>4530</v>
      </c>
      <c r="D4004" s="1" t="s">
        <v>3757</v>
      </c>
      <c r="E4004" s="8">
        <v>7169</v>
      </c>
      <c r="F4004" s="8">
        <v>538</v>
      </c>
      <c r="G4004" s="8">
        <v>167</v>
      </c>
      <c r="H4004" s="10">
        <f t="shared" si="854"/>
        <v>31.040892193308551</v>
      </c>
    </row>
    <row r="4005" spans="1:8" x14ac:dyDescent="0.2">
      <c r="B4005" s="8">
        <v>119648303</v>
      </c>
      <c r="C4005" s="9" t="s">
        <v>4530</v>
      </c>
      <c r="D4005" s="1" t="s">
        <v>3758</v>
      </c>
      <c r="E4005" s="8">
        <v>7417</v>
      </c>
      <c r="F4005" s="8">
        <v>474</v>
      </c>
      <c r="G4005" s="8">
        <v>167</v>
      </c>
      <c r="H4005" s="10">
        <f t="shared" si="854"/>
        <v>35.232067510548525</v>
      </c>
    </row>
    <row r="4006" spans="1:8" x14ac:dyDescent="0.2">
      <c r="B4006" s="8">
        <v>119648303</v>
      </c>
      <c r="C4006" s="9" t="s">
        <v>4530</v>
      </c>
      <c r="D4006" s="1" t="s">
        <v>3759</v>
      </c>
      <c r="E4006" s="8">
        <v>4305</v>
      </c>
      <c r="F4006" s="8">
        <v>278</v>
      </c>
      <c r="G4006" s="8">
        <v>85</v>
      </c>
      <c r="H4006" s="10">
        <f t="shared" si="854"/>
        <v>30.575539568345324</v>
      </c>
    </row>
    <row r="4007" spans="1:8" x14ac:dyDescent="0.2">
      <c r="A4007" s="11" t="s">
        <v>3760</v>
      </c>
      <c r="B4007" s="12">
        <f>SUBTOTAL(3,B4001:B4006)</f>
        <v>6</v>
      </c>
      <c r="C4007" s="13"/>
      <c r="D4007" s="14"/>
      <c r="E4007" s="12"/>
      <c r="F4007" s="12">
        <f t="shared" ref="F4007:G4007" si="863">SUM(F4001:F4006)</f>
        <v>3392</v>
      </c>
      <c r="G4007" s="12">
        <f t="shared" si="863"/>
        <v>950</v>
      </c>
      <c r="H4007" s="15">
        <f t="shared" si="854"/>
        <v>28.007075471698112</v>
      </c>
    </row>
    <row r="4008" spans="1:8" x14ac:dyDescent="0.2">
      <c r="B4008" s="8">
        <v>125239603</v>
      </c>
      <c r="C4008" s="9" t="s">
        <v>4531</v>
      </c>
      <c r="D4008" s="1" t="s">
        <v>3761</v>
      </c>
      <c r="E4008" s="8">
        <v>990000156</v>
      </c>
      <c r="F4008" s="8">
        <v>98</v>
      </c>
      <c r="G4008" s="8">
        <v>1</v>
      </c>
      <c r="H4008" s="10">
        <f t="shared" si="854"/>
        <v>1.0204081632653061</v>
      </c>
    </row>
    <row r="4009" spans="1:8" x14ac:dyDescent="0.2">
      <c r="B4009" s="8">
        <v>125239603</v>
      </c>
      <c r="C4009" s="9" t="s">
        <v>4531</v>
      </c>
      <c r="D4009" s="1" t="s">
        <v>3762</v>
      </c>
      <c r="E4009" s="8">
        <v>1905</v>
      </c>
      <c r="F4009" s="8">
        <v>416</v>
      </c>
      <c r="G4009" s="8">
        <v>50</v>
      </c>
      <c r="H4009" s="10">
        <f t="shared" si="854"/>
        <v>12.01923076923077</v>
      </c>
    </row>
    <row r="4010" spans="1:8" x14ac:dyDescent="0.2">
      <c r="B4010" s="8">
        <v>125239603</v>
      </c>
      <c r="C4010" s="9" t="s">
        <v>4531</v>
      </c>
      <c r="D4010" s="1" t="s">
        <v>3763</v>
      </c>
      <c r="E4010" s="8">
        <v>5287</v>
      </c>
      <c r="F4010" s="8">
        <v>1154</v>
      </c>
      <c r="G4010" s="8">
        <v>89</v>
      </c>
      <c r="H4010" s="10">
        <f t="shared" si="854"/>
        <v>7.7123050259965336</v>
      </c>
    </row>
    <row r="4011" spans="1:8" x14ac:dyDescent="0.2">
      <c r="B4011" s="8">
        <v>125239603</v>
      </c>
      <c r="C4011" s="9" t="s">
        <v>4531</v>
      </c>
      <c r="D4011" s="1" t="s">
        <v>3764</v>
      </c>
      <c r="E4011" s="8">
        <v>1908</v>
      </c>
      <c r="F4011" s="8">
        <v>809</v>
      </c>
      <c r="G4011" s="8">
        <v>52</v>
      </c>
      <c r="H4011" s="10">
        <f t="shared" si="854"/>
        <v>6.427688504326329</v>
      </c>
    </row>
    <row r="4012" spans="1:8" x14ac:dyDescent="0.2">
      <c r="B4012" s="8">
        <v>125239603</v>
      </c>
      <c r="C4012" s="9" t="s">
        <v>4531</v>
      </c>
      <c r="D4012" s="1" t="s">
        <v>3765</v>
      </c>
      <c r="E4012" s="8">
        <v>1952</v>
      </c>
      <c r="F4012" s="8">
        <v>500</v>
      </c>
      <c r="G4012" s="8">
        <v>31</v>
      </c>
      <c r="H4012" s="10">
        <f t="shared" si="854"/>
        <v>6.2</v>
      </c>
    </row>
    <row r="4013" spans="1:8" x14ac:dyDescent="0.2">
      <c r="B4013" s="8">
        <v>125239603</v>
      </c>
      <c r="C4013" s="9" t="s">
        <v>4531</v>
      </c>
      <c r="D4013" s="1" t="s">
        <v>3766</v>
      </c>
      <c r="E4013" s="8">
        <v>1906</v>
      </c>
      <c r="F4013" s="8">
        <v>433</v>
      </c>
      <c r="G4013" s="8">
        <v>31</v>
      </c>
      <c r="H4013" s="10">
        <f t="shared" si="854"/>
        <v>7.1593533487297929</v>
      </c>
    </row>
    <row r="4014" spans="1:8" x14ac:dyDescent="0.2">
      <c r="A4014" s="11" t="s">
        <v>3767</v>
      </c>
      <c r="B4014" s="12">
        <f>SUBTOTAL(3,B4008:B4013)</f>
        <v>6</v>
      </c>
      <c r="C4014" s="13"/>
      <c r="D4014" s="14"/>
      <c r="E4014" s="12"/>
      <c r="F4014" s="12">
        <f t="shared" ref="F4014:G4014" si="864">SUM(F4008:F4013)</f>
        <v>3410</v>
      </c>
      <c r="G4014" s="12">
        <f t="shared" si="864"/>
        <v>254</v>
      </c>
      <c r="H4014" s="15">
        <f t="shared" si="854"/>
        <v>7.4486803519061588</v>
      </c>
    </row>
    <row r="4015" spans="1:8" x14ac:dyDescent="0.2">
      <c r="B4015" s="8">
        <v>126513490</v>
      </c>
      <c r="C4015" s="9" t="s">
        <v>4831</v>
      </c>
      <c r="D4015" s="1" t="s">
        <v>4832</v>
      </c>
      <c r="E4015" s="8">
        <v>500000586</v>
      </c>
      <c r="F4015" s="8">
        <v>672</v>
      </c>
      <c r="G4015" s="8">
        <v>392</v>
      </c>
      <c r="H4015" s="10">
        <f t="shared" si="854"/>
        <v>58.333333333333336</v>
      </c>
    </row>
    <row r="4016" spans="1:8" x14ac:dyDescent="0.2">
      <c r="B4016" s="8">
        <v>126513490</v>
      </c>
      <c r="C4016" s="9" t="s">
        <v>4831</v>
      </c>
      <c r="D4016" s="1" t="s">
        <v>4833</v>
      </c>
      <c r="E4016" s="8">
        <v>7674</v>
      </c>
      <c r="F4016" s="8">
        <v>706</v>
      </c>
      <c r="G4016" s="8">
        <v>447</v>
      </c>
      <c r="H4016" s="10">
        <f t="shared" si="854"/>
        <v>63.314447592067992</v>
      </c>
    </row>
    <row r="4017" spans="1:8" x14ac:dyDescent="0.2">
      <c r="A4017" s="11" t="s">
        <v>3768</v>
      </c>
      <c r="B4017" s="12">
        <f>SUBTOTAL(3,B4015:B4016)</f>
        <v>2</v>
      </c>
      <c r="C4017" s="13"/>
      <c r="D4017" s="14"/>
      <c r="E4017" s="12"/>
      <c r="F4017" s="12">
        <f t="shared" ref="F4017:G4017" si="865">SUM(F4015:F4016)</f>
        <v>1378</v>
      </c>
      <c r="G4017" s="12">
        <f t="shared" si="865"/>
        <v>839</v>
      </c>
      <c r="H4017" s="15">
        <f t="shared" si="854"/>
        <v>60.885341074020317</v>
      </c>
    </row>
    <row r="4018" spans="1:8" x14ac:dyDescent="0.2">
      <c r="B4018" s="8">
        <v>105628302</v>
      </c>
      <c r="C4018" s="9" t="s">
        <v>4532</v>
      </c>
      <c r="D4018" s="1" t="s">
        <v>3769</v>
      </c>
      <c r="E4018" s="8">
        <v>8290</v>
      </c>
      <c r="F4018" s="8">
        <v>230</v>
      </c>
      <c r="G4018" s="8">
        <v>88</v>
      </c>
      <c r="H4018" s="10">
        <f t="shared" si="854"/>
        <v>38.260869565217391</v>
      </c>
    </row>
    <row r="4019" spans="1:8" x14ac:dyDescent="0.2">
      <c r="B4019" s="8">
        <v>105628302</v>
      </c>
      <c r="C4019" s="9" t="s">
        <v>4532</v>
      </c>
      <c r="D4019" s="1" t="s">
        <v>3770</v>
      </c>
      <c r="E4019" s="8">
        <v>4148</v>
      </c>
      <c r="F4019" s="8">
        <v>543</v>
      </c>
      <c r="G4019" s="8">
        <v>154</v>
      </c>
      <c r="H4019" s="10">
        <f t="shared" si="854"/>
        <v>28.360957642725598</v>
      </c>
    </row>
    <row r="4020" spans="1:8" x14ac:dyDescent="0.2">
      <c r="B4020" s="8">
        <v>105628302</v>
      </c>
      <c r="C4020" s="9" t="s">
        <v>4532</v>
      </c>
      <c r="D4020" s="1" t="s">
        <v>3771</v>
      </c>
      <c r="E4020" s="8">
        <v>4143</v>
      </c>
      <c r="F4020" s="8">
        <v>477</v>
      </c>
      <c r="G4020" s="8">
        <v>90</v>
      </c>
      <c r="H4020" s="10">
        <f t="shared" si="854"/>
        <v>18.867924528301888</v>
      </c>
    </row>
    <row r="4021" spans="1:8" x14ac:dyDescent="0.2">
      <c r="B4021" s="8">
        <v>105628302</v>
      </c>
      <c r="C4021" s="9" t="s">
        <v>4532</v>
      </c>
      <c r="D4021" s="1" t="s">
        <v>1986</v>
      </c>
      <c r="E4021" s="8">
        <v>4140</v>
      </c>
      <c r="F4021" s="8">
        <v>309</v>
      </c>
      <c r="G4021" s="8">
        <v>82</v>
      </c>
      <c r="H4021" s="10">
        <f t="shared" si="854"/>
        <v>26.537216828478964</v>
      </c>
    </row>
    <row r="4022" spans="1:8" x14ac:dyDescent="0.2">
      <c r="B4022" s="8">
        <v>105628302</v>
      </c>
      <c r="C4022" s="9" t="s">
        <v>4532</v>
      </c>
      <c r="D4022" s="1" t="s">
        <v>3772</v>
      </c>
      <c r="E4022" s="8">
        <v>4146</v>
      </c>
      <c r="F4022" s="8">
        <v>295</v>
      </c>
      <c r="G4022" s="8">
        <v>108</v>
      </c>
      <c r="H4022" s="10">
        <f t="shared" si="854"/>
        <v>36.610169491525426</v>
      </c>
    </row>
    <row r="4023" spans="1:8" x14ac:dyDescent="0.2">
      <c r="B4023" s="8">
        <v>105628302</v>
      </c>
      <c r="C4023" s="9" t="s">
        <v>4532</v>
      </c>
      <c r="D4023" s="1" t="s">
        <v>3773</v>
      </c>
      <c r="E4023" s="8">
        <v>4142</v>
      </c>
      <c r="F4023" s="8">
        <v>173</v>
      </c>
      <c r="G4023" s="8">
        <v>45</v>
      </c>
      <c r="H4023" s="10">
        <f t="shared" si="854"/>
        <v>26.011560693641616</v>
      </c>
    </row>
    <row r="4024" spans="1:8" x14ac:dyDescent="0.2">
      <c r="B4024" s="8">
        <v>105628302</v>
      </c>
      <c r="C4024" s="9" t="s">
        <v>4532</v>
      </c>
      <c r="D4024" s="1" t="s">
        <v>3774</v>
      </c>
      <c r="E4024" s="8">
        <v>7843</v>
      </c>
      <c r="F4024" s="8">
        <v>909</v>
      </c>
      <c r="G4024" s="8">
        <v>358</v>
      </c>
      <c r="H4024" s="10">
        <f t="shared" si="854"/>
        <v>39.383938393839387</v>
      </c>
    </row>
    <row r="4025" spans="1:8" x14ac:dyDescent="0.2">
      <c r="B4025" s="8">
        <v>105628302</v>
      </c>
      <c r="C4025" s="9" t="s">
        <v>4532</v>
      </c>
      <c r="D4025" s="1" t="s">
        <v>3775</v>
      </c>
      <c r="E4025" s="8">
        <v>4149</v>
      </c>
      <c r="F4025" s="8">
        <v>736</v>
      </c>
      <c r="G4025" s="8">
        <v>187</v>
      </c>
      <c r="H4025" s="10">
        <f t="shared" si="854"/>
        <v>25.407608695652172</v>
      </c>
    </row>
    <row r="4026" spans="1:8" x14ac:dyDescent="0.2">
      <c r="B4026" s="8">
        <v>105628302</v>
      </c>
      <c r="C4026" s="9" t="s">
        <v>4532</v>
      </c>
      <c r="D4026" s="1" t="s">
        <v>3776</v>
      </c>
      <c r="E4026" s="8">
        <v>4133</v>
      </c>
      <c r="F4026" s="8">
        <v>606</v>
      </c>
      <c r="G4026" s="8">
        <v>248</v>
      </c>
      <c r="H4026" s="10">
        <f t="shared" si="854"/>
        <v>40.924092409240927</v>
      </c>
    </row>
    <row r="4027" spans="1:8" x14ac:dyDescent="0.2">
      <c r="B4027" s="8">
        <v>105628302</v>
      </c>
      <c r="C4027" s="9" t="s">
        <v>4532</v>
      </c>
      <c r="D4027" s="1" t="s">
        <v>3777</v>
      </c>
      <c r="E4027" s="8">
        <v>4135</v>
      </c>
      <c r="F4027" s="8">
        <v>299</v>
      </c>
      <c r="G4027" s="8">
        <v>91</v>
      </c>
      <c r="H4027" s="10">
        <f t="shared" si="854"/>
        <v>30.434782608695656</v>
      </c>
    </row>
    <row r="4028" spans="1:8" x14ac:dyDescent="0.2">
      <c r="A4028" s="11" t="s">
        <v>3778</v>
      </c>
      <c r="B4028" s="12">
        <f>SUBTOTAL(3,B4018:B4027)</f>
        <v>10</v>
      </c>
      <c r="C4028" s="13"/>
      <c r="D4028" s="14"/>
      <c r="E4028" s="12"/>
      <c r="F4028" s="12">
        <f t="shared" ref="F4028:G4028" si="866">SUM(F4018:F4027)</f>
        <v>4577</v>
      </c>
      <c r="G4028" s="12">
        <f t="shared" si="866"/>
        <v>1451</v>
      </c>
      <c r="H4028" s="15">
        <f t="shared" si="854"/>
        <v>31.701988201878962</v>
      </c>
    </row>
    <row r="4029" spans="1:8" x14ac:dyDescent="0.2">
      <c r="B4029" s="8">
        <v>116498003</v>
      </c>
      <c r="C4029" s="9" t="s">
        <v>4533</v>
      </c>
      <c r="D4029" s="1" t="s">
        <v>3779</v>
      </c>
      <c r="E4029" s="8">
        <v>3572</v>
      </c>
      <c r="F4029" s="8">
        <v>286</v>
      </c>
      <c r="G4029" s="8">
        <v>57</v>
      </c>
      <c r="H4029" s="10">
        <f t="shared" si="854"/>
        <v>19.93006993006993</v>
      </c>
    </row>
    <row r="4030" spans="1:8" x14ac:dyDescent="0.2">
      <c r="B4030" s="8">
        <v>116498003</v>
      </c>
      <c r="C4030" s="9" t="s">
        <v>4533</v>
      </c>
      <c r="D4030" s="1" t="s">
        <v>3780</v>
      </c>
      <c r="E4030" s="8">
        <v>5103</v>
      </c>
      <c r="F4030" s="8">
        <v>478</v>
      </c>
      <c r="G4030" s="8">
        <v>59</v>
      </c>
      <c r="H4030" s="10">
        <f t="shared" si="854"/>
        <v>12.343096234309623</v>
      </c>
    </row>
    <row r="4031" spans="1:8" x14ac:dyDescent="0.2">
      <c r="B4031" s="8">
        <v>116498003</v>
      </c>
      <c r="C4031" s="9" t="s">
        <v>4533</v>
      </c>
      <c r="D4031" s="1" t="s">
        <v>3781</v>
      </c>
      <c r="E4031" s="8">
        <v>3575</v>
      </c>
      <c r="F4031" s="8">
        <v>506</v>
      </c>
      <c r="G4031" s="8">
        <v>78</v>
      </c>
      <c r="H4031" s="10">
        <f t="shared" si="854"/>
        <v>15.41501976284585</v>
      </c>
    </row>
    <row r="4032" spans="1:8" x14ac:dyDescent="0.2">
      <c r="B4032" s="8">
        <v>116498003</v>
      </c>
      <c r="C4032" s="9" t="s">
        <v>4533</v>
      </c>
      <c r="D4032" s="1" t="s">
        <v>3782</v>
      </c>
      <c r="E4032" s="8">
        <v>3574</v>
      </c>
      <c r="F4032" s="8">
        <v>297</v>
      </c>
      <c r="G4032" s="8">
        <v>70</v>
      </c>
      <c r="H4032" s="10">
        <f t="shared" si="854"/>
        <v>23.569023569023571</v>
      </c>
    </row>
    <row r="4033" spans="1:8" x14ac:dyDescent="0.2">
      <c r="A4033" s="11" t="s">
        <v>3783</v>
      </c>
      <c r="B4033" s="12">
        <f>SUBTOTAL(3,B4029:B4032)</f>
        <v>4</v>
      </c>
      <c r="C4033" s="13"/>
      <c r="D4033" s="14"/>
      <c r="E4033" s="12"/>
      <c r="F4033" s="12">
        <f t="shared" ref="F4033:G4033" si="867">SUM(F4029:F4032)</f>
        <v>1567</v>
      </c>
      <c r="G4033" s="12">
        <f t="shared" si="867"/>
        <v>264</v>
      </c>
      <c r="H4033" s="15">
        <f t="shared" si="854"/>
        <v>16.847479259731969</v>
      </c>
    </row>
    <row r="4034" spans="1:8" x14ac:dyDescent="0.2">
      <c r="B4034" s="8">
        <v>113369003</v>
      </c>
      <c r="C4034" s="9" t="s">
        <v>4534</v>
      </c>
      <c r="D4034" s="1" t="s">
        <v>3784</v>
      </c>
      <c r="E4034" s="8">
        <v>2661</v>
      </c>
      <c r="F4034" s="8">
        <v>443</v>
      </c>
      <c r="G4034" s="8">
        <v>43</v>
      </c>
      <c r="H4034" s="10">
        <f t="shared" si="854"/>
        <v>9.7065462753950342</v>
      </c>
    </row>
    <row r="4035" spans="1:8" x14ac:dyDescent="0.2">
      <c r="B4035" s="8">
        <v>113369003</v>
      </c>
      <c r="C4035" s="9" t="s">
        <v>4534</v>
      </c>
      <c r="D4035" s="1" t="s">
        <v>3785</v>
      </c>
      <c r="E4035" s="8">
        <v>7420</v>
      </c>
      <c r="F4035" s="8">
        <v>502</v>
      </c>
      <c r="G4035" s="8">
        <v>124</v>
      </c>
      <c r="H4035" s="10">
        <f t="shared" si="854"/>
        <v>24.701195219123505</v>
      </c>
    </row>
    <row r="4036" spans="1:8" x14ac:dyDescent="0.2">
      <c r="B4036" s="8">
        <v>113369003</v>
      </c>
      <c r="C4036" s="9" t="s">
        <v>4534</v>
      </c>
      <c r="D4036" s="1" t="s">
        <v>3786</v>
      </c>
      <c r="E4036" s="8">
        <v>4823</v>
      </c>
      <c r="F4036" s="8">
        <v>517</v>
      </c>
      <c r="G4036" s="8">
        <v>81</v>
      </c>
      <c r="H4036" s="10">
        <f t="shared" ref="H4036:H4099" si="868">G4036/F4036*100</f>
        <v>15.667311411992262</v>
      </c>
    </row>
    <row r="4037" spans="1:8" x14ac:dyDescent="0.2">
      <c r="B4037" s="8">
        <v>113369003</v>
      </c>
      <c r="C4037" s="9" t="s">
        <v>4534</v>
      </c>
      <c r="D4037" s="1" t="s">
        <v>3787</v>
      </c>
      <c r="E4037" s="8">
        <v>2660</v>
      </c>
      <c r="F4037" s="8">
        <v>460</v>
      </c>
      <c r="G4037" s="8">
        <v>114</v>
      </c>
      <c r="H4037" s="10">
        <f t="shared" si="868"/>
        <v>24.782608695652176</v>
      </c>
    </row>
    <row r="4038" spans="1:8" x14ac:dyDescent="0.2">
      <c r="B4038" s="8">
        <v>113369003</v>
      </c>
      <c r="C4038" s="9" t="s">
        <v>4534</v>
      </c>
      <c r="D4038" s="1" t="s">
        <v>3788</v>
      </c>
      <c r="E4038" s="8">
        <v>5336</v>
      </c>
      <c r="F4038" s="8">
        <v>704</v>
      </c>
      <c r="G4038" s="8">
        <v>96</v>
      </c>
      <c r="H4038" s="10">
        <f t="shared" si="868"/>
        <v>13.636363636363635</v>
      </c>
    </row>
    <row r="4039" spans="1:8" x14ac:dyDescent="0.2">
      <c r="B4039" s="8">
        <v>113369003</v>
      </c>
      <c r="C4039" s="9" t="s">
        <v>4534</v>
      </c>
      <c r="D4039" s="1" t="s">
        <v>3789</v>
      </c>
      <c r="E4039" s="8">
        <v>2663</v>
      </c>
      <c r="F4039" s="8">
        <v>1407</v>
      </c>
      <c r="G4039" s="8">
        <v>158</v>
      </c>
      <c r="H4039" s="10">
        <f t="shared" si="868"/>
        <v>11.229566453447051</v>
      </c>
    </row>
    <row r="4040" spans="1:8" x14ac:dyDescent="0.2">
      <c r="A4040" s="11" t="s">
        <v>3790</v>
      </c>
      <c r="B4040" s="12">
        <f>SUBTOTAL(3,B4034:B4039)</f>
        <v>6</v>
      </c>
      <c r="C4040" s="13"/>
      <c r="D4040" s="14"/>
      <c r="E4040" s="12"/>
      <c r="F4040" s="12">
        <f t="shared" ref="F4040:G4040" si="869">SUM(F4034:F4039)</f>
        <v>4033</v>
      </c>
      <c r="G4040" s="12">
        <f t="shared" si="869"/>
        <v>616</v>
      </c>
      <c r="H4040" s="15">
        <f t="shared" si="868"/>
        <v>15.273989585916192</v>
      </c>
    </row>
    <row r="4041" spans="1:8" x14ac:dyDescent="0.2">
      <c r="B4041" s="8">
        <v>101638803</v>
      </c>
      <c r="C4041" s="9" t="s">
        <v>4535</v>
      </c>
      <c r="D4041" s="1" t="s">
        <v>3791</v>
      </c>
      <c r="E4041" s="8">
        <v>201630003</v>
      </c>
      <c r="F4041" s="8">
        <v>22</v>
      </c>
      <c r="G4041" s="8">
        <v>2</v>
      </c>
      <c r="H4041" s="10">
        <f t="shared" si="868"/>
        <v>9.0909090909090917</v>
      </c>
    </row>
    <row r="4042" spans="1:8" x14ac:dyDescent="0.2">
      <c r="B4042" s="8">
        <v>101638803</v>
      </c>
      <c r="C4042" s="9" t="s">
        <v>4535</v>
      </c>
      <c r="D4042" s="1" t="s">
        <v>2275</v>
      </c>
      <c r="E4042" s="8">
        <v>300630050</v>
      </c>
      <c r="F4042" s="8">
        <v>52</v>
      </c>
      <c r="G4042" s="8">
        <v>14</v>
      </c>
      <c r="H4042" s="10">
        <f t="shared" si="868"/>
        <v>26.923076923076923</v>
      </c>
    </row>
    <row r="4043" spans="1:8" x14ac:dyDescent="0.2">
      <c r="B4043" s="8">
        <v>101638803</v>
      </c>
      <c r="C4043" s="9" t="s">
        <v>4535</v>
      </c>
      <c r="D4043" s="1" t="s">
        <v>3792</v>
      </c>
      <c r="E4043" s="8">
        <v>990000226</v>
      </c>
      <c r="F4043" s="8">
        <v>81</v>
      </c>
      <c r="G4043" s="8">
        <v>12</v>
      </c>
      <c r="H4043" s="10">
        <f t="shared" si="868"/>
        <v>14.814814814814813</v>
      </c>
    </row>
    <row r="4044" spans="1:8" x14ac:dyDescent="0.2">
      <c r="B4044" s="8">
        <v>101638803</v>
      </c>
      <c r="C4044" s="9" t="s">
        <v>4535</v>
      </c>
      <c r="D4044" s="1" t="s">
        <v>3793</v>
      </c>
      <c r="E4044" s="8">
        <v>300634580</v>
      </c>
      <c r="F4044" s="8">
        <v>26</v>
      </c>
      <c r="G4044" s="8">
        <v>2</v>
      </c>
      <c r="H4044" s="10">
        <f t="shared" si="868"/>
        <v>7.6923076923076925</v>
      </c>
    </row>
    <row r="4045" spans="1:8" x14ac:dyDescent="0.2">
      <c r="B4045" s="8">
        <v>101638803</v>
      </c>
      <c r="C4045" s="9" t="s">
        <v>4535</v>
      </c>
      <c r="D4045" s="1" t="s">
        <v>3794</v>
      </c>
      <c r="E4045" s="8">
        <v>4286</v>
      </c>
      <c r="F4045" s="8">
        <v>655</v>
      </c>
      <c r="G4045" s="8">
        <v>172</v>
      </c>
      <c r="H4045" s="10">
        <f t="shared" si="868"/>
        <v>26.259541984732827</v>
      </c>
    </row>
    <row r="4046" spans="1:8" x14ac:dyDescent="0.2">
      <c r="B4046" s="8">
        <v>101638803</v>
      </c>
      <c r="C4046" s="9" t="s">
        <v>4535</v>
      </c>
      <c r="D4046" s="1" t="s">
        <v>3795</v>
      </c>
      <c r="E4046" s="8">
        <v>7456</v>
      </c>
      <c r="F4046" s="8">
        <v>857</v>
      </c>
      <c r="G4046" s="8">
        <v>479</v>
      </c>
      <c r="H4046" s="10">
        <f t="shared" si="868"/>
        <v>55.892648774795795</v>
      </c>
    </row>
    <row r="4047" spans="1:8" x14ac:dyDescent="0.2">
      <c r="A4047" s="11" t="s">
        <v>3796</v>
      </c>
      <c r="B4047" s="12">
        <f>SUBTOTAL(3,B4041:B4046)</f>
        <v>6</v>
      </c>
      <c r="C4047" s="13"/>
      <c r="D4047" s="14"/>
      <c r="E4047" s="12"/>
      <c r="F4047" s="12">
        <f t="shared" ref="F4047:G4047" si="870">SUM(F4041:F4046)</f>
        <v>1693</v>
      </c>
      <c r="G4047" s="12">
        <f t="shared" si="870"/>
        <v>681</v>
      </c>
      <c r="H4047" s="15">
        <f t="shared" si="868"/>
        <v>40.224453632604842</v>
      </c>
    </row>
    <row r="4048" spans="1:8" x14ac:dyDescent="0.2">
      <c r="B4048" s="8">
        <v>300029270</v>
      </c>
      <c r="C4048" s="9" t="s">
        <v>4671</v>
      </c>
      <c r="D4048" s="1" t="s">
        <v>3797</v>
      </c>
      <c r="E4048" s="8">
        <v>300029270</v>
      </c>
      <c r="F4048" s="8">
        <v>113</v>
      </c>
      <c r="G4048" s="8">
        <v>69</v>
      </c>
      <c r="H4048" s="10">
        <f t="shared" si="868"/>
        <v>61.06194690265486</v>
      </c>
    </row>
    <row r="4049" spans="1:8" x14ac:dyDescent="0.2">
      <c r="A4049" s="11" t="s">
        <v>3798</v>
      </c>
      <c r="B4049" s="12">
        <f>SUBTOTAL(3,B4048:B4048)</f>
        <v>1</v>
      </c>
      <c r="C4049" s="13"/>
      <c r="D4049" s="14"/>
      <c r="E4049" s="12"/>
      <c r="F4049" s="12">
        <f t="shared" ref="F4049:G4049" si="871">SUM(F4048)</f>
        <v>113</v>
      </c>
      <c r="G4049" s="12">
        <f t="shared" si="871"/>
        <v>69</v>
      </c>
      <c r="H4049" s="15">
        <f t="shared" si="868"/>
        <v>61.06194690265486</v>
      </c>
    </row>
    <row r="4050" spans="1:8" x14ac:dyDescent="0.2">
      <c r="B4050" s="8">
        <v>216499203</v>
      </c>
      <c r="C4050" s="9" t="s">
        <v>3799</v>
      </c>
      <c r="D4050" s="1" t="s">
        <v>3799</v>
      </c>
      <c r="E4050" s="8">
        <v>216499203</v>
      </c>
      <c r="F4050" s="8">
        <v>53</v>
      </c>
      <c r="G4050" s="8">
        <v>10</v>
      </c>
      <c r="H4050" s="10">
        <f t="shared" si="868"/>
        <v>18.867924528301888</v>
      </c>
    </row>
    <row r="4051" spans="1:8" x14ac:dyDescent="0.2">
      <c r="A4051" s="11" t="s">
        <v>3800</v>
      </c>
      <c r="B4051" s="12">
        <f>SUBTOTAL(3,B4050:B4050)</f>
        <v>1</v>
      </c>
      <c r="C4051" s="13"/>
      <c r="D4051" s="14"/>
      <c r="E4051" s="12"/>
      <c r="F4051" s="12">
        <f t="shared" ref="F4051:G4051" si="872">SUM(F4050)</f>
        <v>53</v>
      </c>
      <c r="G4051" s="12">
        <f t="shared" si="872"/>
        <v>10</v>
      </c>
      <c r="H4051" s="15">
        <f t="shared" si="868"/>
        <v>18.867924528301888</v>
      </c>
    </row>
    <row r="4052" spans="1:8" x14ac:dyDescent="0.2">
      <c r="B4052" s="8">
        <v>105259703</v>
      </c>
      <c r="C4052" s="9" t="s">
        <v>4536</v>
      </c>
      <c r="D4052" s="1" t="s">
        <v>3801</v>
      </c>
      <c r="E4052" s="8">
        <v>6148</v>
      </c>
      <c r="F4052" s="8">
        <v>503</v>
      </c>
      <c r="G4052" s="8">
        <v>86</v>
      </c>
      <c r="H4052" s="10">
        <f t="shared" si="868"/>
        <v>17.097415506958249</v>
      </c>
    </row>
    <row r="4053" spans="1:8" x14ac:dyDescent="0.2">
      <c r="B4053" s="8">
        <v>105259703</v>
      </c>
      <c r="C4053" s="9" t="s">
        <v>4536</v>
      </c>
      <c r="D4053" s="1" t="s">
        <v>3802</v>
      </c>
      <c r="E4053" s="8">
        <v>7475</v>
      </c>
      <c r="F4053" s="8">
        <v>494</v>
      </c>
      <c r="G4053" s="8">
        <v>90</v>
      </c>
      <c r="H4053" s="10">
        <f t="shared" si="868"/>
        <v>18.218623481781375</v>
      </c>
    </row>
    <row r="4054" spans="1:8" x14ac:dyDescent="0.2">
      <c r="B4054" s="8">
        <v>105259703</v>
      </c>
      <c r="C4054" s="9" t="s">
        <v>4536</v>
      </c>
      <c r="D4054" s="1" t="s">
        <v>3803</v>
      </c>
      <c r="E4054" s="8">
        <v>6654</v>
      </c>
      <c r="F4054" s="8">
        <v>438</v>
      </c>
      <c r="G4054" s="8">
        <v>88</v>
      </c>
      <c r="H4054" s="10">
        <f t="shared" si="868"/>
        <v>20.091324200913242</v>
      </c>
    </row>
    <row r="4055" spans="1:8" x14ac:dyDescent="0.2">
      <c r="A4055" s="11" t="s">
        <v>3804</v>
      </c>
      <c r="B4055" s="12">
        <f>SUBTOTAL(3,B4052:B4054)</f>
        <v>3</v>
      </c>
      <c r="C4055" s="13"/>
      <c r="D4055" s="14"/>
      <c r="E4055" s="12"/>
      <c r="F4055" s="12">
        <f t="shared" ref="F4055:G4055" si="873">SUM(F4052:F4054)</f>
        <v>1435</v>
      </c>
      <c r="G4055" s="12">
        <f t="shared" si="873"/>
        <v>264</v>
      </c>
      <c r="H4055" s="15">
        <f t="shared" si="868"/>
        <v>18.397212543554005</v>
      </c>
    </row>
    <row r="4056" spans="1:8" x14ac:dyDescent="0.2">
      <c r="B4056" s="8">
        <v>119648703</v>
      </c>
      <c r="C4056" s="9" t="s">
        <v>4537</v>
      </c>
      <c r="D4056" s="1" t="s">
        <v>3805</v>
      </c>
      <c r="E4056" s="8">
        <v>6424</v>
      </c>
      <c r="F4056" s="8">
        <v>314</v>
      </c>
      <c r="G4056" s="8">
        <v>78</v>
      </c>
      <c r="H4056" s="10">
        <f t="shared" si="868"/>
        <v>24.840764331210192</v>
      </c>
    </row>
    <row r="4057" spans="1:8" x14ac:dyDescent="0.2">
      <c r="B4057" s="8">
        <v>119648703</v>
      </c>
      <c r="C4057" s="9" t="s">
        <v>4537</v>
      </c>
      <c r="D4057" s="1" t="s">
        <v>3806</v>
      </c>
      <c r="E4057" s="8">
        <v>4295</v>
      </c>
      <c r="F4057" s="8">
        <v>881</v>
      </c>
      <c r="G4057" s="8">
        <v>237</v>
      </c>
      <c r="H4057" s="10">
        <f t="shared" si="868"/>
        <v>26.901248581157777</v>
      </c>
    </row>
    <row r="4058" spans="1:8" x14ac:dyDescent="0.2">
      <c r="B4058" s="8">
        <v>119648703</v>
      </c>
      <c r="C4058" s="9" t="s">
        <v>4537</v>
      </c>
      <c r="D4058" s="1" t="s">
        <v>4805</v>
      </c>
      <c r="E4058" s="8">
        <v>7446</v>
      </c>
      <c r="F4058" s="8">
        <v>455</v>
      </c>
      <c r="G4058" s="8">
        <v>148</v>
      </c>
      <c r="H4058" s="10">
        <f t="shared" si="868"/>
        <v>32.527472527472526</v>
      </c>
    </row>
    <row r="4059" spans="1:8" x14ac:dyDescent="0.2">
      <c r="B4059" s="8">
        <v>119648703</v>
      </c>
      <c r="C4059" s="9" t="s">
        <v>4537</v>
      </c>
      <c r="D4059" s="1" t="s">
        <v>3807</v>
      </c>
      <c r="E4059" s="8">
        <v>6425</v>
      </c>
      <c r="F4059" s="8">
        <v>198</v>
      </c>
      <c r="G4059" s="8">
        <v>60</v>
      </c>
      <c r="H4059" s="10">
        <f t="shared" si="868"/>
        <v>30.303030303030305</v>
      </c>
    </row>
    <row r="4060" spans="1:8" x14ac:dyDescent="0.2">
      <c r="B4060" s="8">
        <v>119648703</v>
      </c>
      <c r="C4060" s="9" t="s">
        <v>4537</v>
      </c>
      <c r="D4060" s="1" t="s">
        <v>3808</v>
      </c>
      <c r="E4060" s="8">
        <v>4291</v>
      </c>
      <c r="F4060" s="8">
        <v>414</v>
      </c>
      <c r="G4060" s="8">
        <v>168</v>
      </c>
      <c r="H4060" s="10">
        <f t="shared" si="868"/>
        <v>40.579710144927539</v>
      </c>
    </row>
    <row r="4061" spans="1:8" x14ac:dyDescent="0.2">
      <c r="B4061" s="8">
        <v>119648703</v>
      </c>
      <c r="C4061" s="9" t="s">
        <v>4537</v>
      </c>
      <c r="D4061" s="1" t="s">
        <v>3809</v>
      </c>
      <c r="E4061" s="8">
        <v>6865</v>
      </c>
      <c r="F4061" s="8">
        <v>517</v>
      </c>
      <c r="G4061" s="8">
        <v>149</v>
      </c>
      <c r="H4061" s="10">
        <f t="shared" si="868"/>
        <v>28.820116054158607</v>
      </c>
    </row>
    <row r="4062" spans="1:8" x14ac:dyDescent="0.2">
      <c r="A4062" s="11" t="s">
        <v>3810</v>
      </c>
      <c r="B4062" s="12">
        <f>SUBTOTAL(3,B4056:B4061)</f>
        <v>6</v>
      </c>
      <c r="C4062" s="13"/>
      <c r="D4062" s="14"/>
      <c r="E4062" s="12"/>
      <c r="F4062" s="12">
        <f t="shared" ref="F4062:G4062" si="874">SUM(F4056:F4061)</f>
        <v>2779</v>
      </c>
      <c r="G4062" s="12">
        <f t="shared" si="874"/>
        <v>840</v>
      </c>
      <c r="H4062" s="15">
        <f t="shared" si="868"/>
        <v>30.22670025188917</v>
      </c>
    </row>
    <row r="4063" spans="1:8" x14ac:dyDescent="0.2">
      <c r="B4063" s="8">
        <v>112289003</v>
      </c>
      <c r="C4063" s="9" t="s">
        <v>4538</v>
      </c>
      <c r="D4063" s="1" t="s">
        <v>3811</v>
      </c>
      <c r="E4063" s="8">
        <v>2233</v>
      </c>
      <c r="F4063" s="8">
        <v>894</v>
      </c>
      <c r="G4063" s="8">
        <v>413</v>
      </c>
      <c r="H4063" s="10">
        <f t="shared" si="868"/>
        <v>46.196868008948542</v>
      </c>
    </row>
    <row r="4064" spans="1:8" x14ac:dyDescent="0.2">
      <c r="B4064" s="8">
        <v>112289003</v>
      </c>
      <c r="C4064" s="9" t="s">
        <v>4538</v>
      </c>
      <c r="D4064" s="1" t="s">
        <v>3812</v>
      </c>
      <c r="E4064" s="8">
        <v>2234</v>
      </c>
      <c r="F4064" s="8">
        <v>379</v>
      </c>
      <c r="G4064" s="8">
        <v>114</v>
      </c>
      <c r="H4064" s="10">
        <f t="shared" si="868"/>
        <v>30.079155672823219</v>
      </c>
    </row>
    <row r="4065" spans="1:8" x14ac:dyDescent="0.2">
      <c r="B4065" s="8">
        <v>112289003</v>
      </c>
      <c r="C4065" s="9" t="s">
        <v>4538</v>
      </c>
      <c r="D4065" s="1" t="s">
        <v>3813</v>
      </c>
      <c r="E4065" s="8">
        <v>2238</v>
      </c>
      <c r="F4065" s="8">
        <v>598</v>
      </c>
      <c r="G4065" s="8">
        <v>178</v>
      </c>
      <c r="H4065" s="10">
        <f t="shared" si="868"/>
        <v>29.76588628762542</v>
      </c>
    </row>
    <row r="4066" spans="1:8" x14ac:dyDescent="0.2">
      <c r="B4066" s="8">
        <v>112289003</v>
      </c>
      <c r="C4066" s="9" t="s">
        <v>4538</v>
      </c>
      <c r="D4066" s="1" t="s">
        <v>3814</v>
      </c>
      <c r="E4066" s="8">
        <v>5330</v>
      </c>
      <c r="F4066" s="8">
        <v>620</v>
      </c>
      <c r="G4066" s="8">
        <v>157</v>
      </c>
      <c r="H4066" s="10">
        <f t="shared" si="868"/>
        <v>25.322580645161292</v>
      </c>
    </row>
    <row r="4067" spans="1:8" x14ac:dyDescent="0.2">
      <c r="B4067" s="8">
        <v>112289003</v>
      </c>
      <c r="C4067" s="9" t="s">
        <v>4538</v>
      </c>
      <c r="D4067" s="1" t="s">
        <v>3815</v>
      </c>
      <c r="E4067" s="8">
        <v>5331</v>
      </c>
      <c r="F4067" s="8">
        <v>698</v>
      </c>
      <c r="G4067" s="8">
        <v>195</v>
      </c>
      <c r="H4067" s="10">
        <f t="shared" si="868"/>
        <v>27.936962750716333</v>
      </c>
    </row>
    <row r="4068" spans="1:8" x14ac:dyDescent="0.2">
      <c r="B4068" s="8">
        <v>112289003</v>
      </c>
      <c r="C4068" s="9" t="s">
        <v>4538</v>
      </c>
      <c r="D4068" s="1" t="s">
        <v>3816</v>
      </c>
      <c r="E4068" s="8">
        <v>2243</v>
      </c>
      <c r="F4068" s="8">
        <v>1365</v>
      </c>
      <c r="G4068" s="8">
        <v>332</v>
      </c>
      <c r="H4068" s="10">
        <f t="shared" si="868"/>
        <v>24.322344322344321</v>
      </c>
    </row>
    <row r="4069" spans="1:8" x14ac:dyDescent="0.2">
      <c r="A4069" s="11" t="s">
        <v>3817</v>
      </c>
      <c r="B4069" s="12">
        <f>SUBTOTAL(3,B4063:B4068)</f>
        <v>6</v>
      </c>
      <c r="C4069" s="13"/>
      <c r="D4069" s="14"/>
      <c r="E4069" s="12"/>
      <c r="F4069" s="12">
        <f t="shared" ref="F4069:G4069" si="875">SUM(F4063:F4068)</f>
        <v>4554</v>
      </c>
      <c r="G4069" s="12">
        <f t="shared" si="875"/>
        <v>1389</v>
      </c>
      <c r="H4069" s="15">
        <f t="shared" si="868"/>
        <v>30.500658761528328</v>
      </c>
    </row>
    <row r="4070" spans="1:8" x14ac:dyDescent="0.2">
      <c r="B4070" s="8">
        <v>121139004</v>
      </c>
      <c r="C4070" s="9" t="s">
        <v>4539</v>
      </c>
      <c r="D4070" s="1" t="s">
        <v>3818</v>
      </c>
      <c r="E4070" s="8">
        <v>6838</v>
      </c>
      <c r="F4070" s="8">
        <v>444</v>
      </c>
      <c r="G4070" s="8">
        <v>105</v>
      </c>
      <c r="H4070" s="10">
        <f t="shared" si="868"/>
        <v>23.648648648648649</v>
      </c>
    </row>
    <row r="4071" spans="1:8" x14ac:dyDescent="0.2">
      <c r="B4071" s="8">
        <v>121139004</v>
      </c>
      <c r="C4071" s="9" t="s">
        <v>4539</v>
      </c>
      <c r="D4071" s="1" t="s">
        <v>3819</v>
      </c>
      <c r="E4071" s="8">
        <v>1327</v>
      </c>
      <c r="F4071" s="8">
        <v>229</v>
      </c>
      <c r="G4071" s="8">
        <v>41</v>
      </c>
      <c r="H4071" s="10">
        <f t="shared" si="868"/>
        <v>17.903930131004365</v>
      </c>
    </row>
    <row r="4072" spans="1:8" x14ac:dyDescent="0.2">
      <c r="A4072" s="11" t="s">
        <v>3820</v>
      </c>
      <c r="B4072" s="12">
        <f>SUBTOTAL(3,B4070:B4071)</f>
        <v>2</v>
      </c>
      <c r="C4072" s="13"/>
      <c r="D4072" s="14"/>
      <c r="E4072" s="12"/>
      <c r="F4072" s="12">
        <f t="shared" ref="F4072:G4072" si="876">SUM(F4070:F4071)</f>
        <v>673</v>
      </c>
      <c r="G4072" s="12">
        <f t="shared" si="876"/>
        <v>146</v>
      </c>
      <c r="H4072" s="15">
        <f t="shared" si="868"/>
        <v>21.693907875185737</v>
      </c>
    </row>
    <row r="4073" spans="1:8" x14ac:dyDescent="0.2">
      <c r="B4073" s="8">
        <v>117598503</v>
      </c>
      <c r="C4073" s="9" t="s">
        <v>4540</v>
      </c>
      <c r="D4073" s="1" t="s">
        <v>3821</v>
      </c>
      <c r="E4073" s="8">
        <v>4075</v>
      </c>
      <c r="F4073" s="8">
        <v>242</v>
      </c>
      <c r="G4073" s="8">
        <v>95</v>
      </c>
      <c r="H4073" s="10">
        <f t="shared" si="868"/>
        <v>39.256198347107443</v>
      </c>
    </row>
    <row r="4074" spans="1:8" x14ac:dyDescent="0.2">
      <c r="B4074" s="8">
        <v>117598503</v>
      </c>
      <c r="C4074" s="9" t="s">
        <v>4540</v>
      </c>
      <c r="D4074" s="1" t="s">
        <v>3822</v>
      </c>
      <c r="E4074" s="8">
        <v>5095</v>
      </c>
      <c r="F4074" s="8">
        <v>312</v>
      </c>
      <c r="G4074" s="8">
        <v>80</v>
      </c>
      <c r="H4074" s="10">
        <f t="shared" si="868"/>
        <v>25.641025641025639</v>
      </c>
    </row>
    <row r="4075" spans="1:8" x14ac:dyDescent="0.2">
      <c r="B4075" s="8">
        <v>117598503</v>
      </c>
      <c r="C4075" s="9" t="s">
        <v>4540</v>
      </c>
      <c r="D4075" s="1" t="s">
        <v>3823</v>
      </c>
      <c r="E4075" s="8">
        <v>4079</v>
      </c>
      <c r="F4075" s="8">
        <v>498</v>
      </c>
      <c r="G4075" s="8">
        <v>101</v>
      </c>
      <c r="H4075" s="10">
        <f t="shared" si="868"/>
        <v>20.281124497991968</v>
      </c>
    </row>
    <row r="4076" spans="1:8" x14ac:dyDescent="0.2">
      <c r="B4076" s="8">
        <v>117598503</v>
      </c>
      <c r="C4076" s="9" t="s">
        <v>4540</v>
      </c>
      <c r="D4076" s="1" t="s">
        <v>3824</v>
      </c>
      <c r="E4076" s="8">
        <v>4080</v>
      </c>
      <c r="F4076" s="8">
        <v>460</v>
      </c>
      <c r="G4076" s="8">
        <v>67</v>
      </c>
      <c r="H4076" s="10">
        <f t="shared" si="868"/>
        <v>14.565217391304348</v>
      </c>
    </row>
    <row r="4077" spans="1:8" x14ac:dyDescent="0.2">
      <c r="A4077" s="11" t="s">
        <v>3825</v>
      </c>
      <c r="B4077" s="12">
        <f>SUBTOTAL(3,B4073:B4076)</f>
        <v>4</v>
      </c>
      <c r="C4077" s="13"/>
      <c r="D4077" s="14"/>
      <c r="E4077" s="12"/>
      <c r="F4077" s="12">
        <f t="shared" ref="F4077:G4077" si="877">SUM(F4073:F4076)</f>
        <v>1512</v>
      </c>
      <c r="G4077" s="12">
        <f t="shared" si="877"/>
        <v>343</v>
      </c>
      <c r="H4077" s="15">
        <f t="shared" si="868"/>
        <v>22.685185185185187</v>
      </c>
    </row>
    <row r="4078" spans="1:8" x14ac:dyDescent="0.2">
      <c r="B4078" s="8">
        <v>203029235</v>
      </c>
      <c r="C4078" s="9" t="s">
        <v>4672</v>
      </c>
      <c r="D4078" s="1" t="s">
        <v>4592</v>
      </c>
      <c r="E4078" s="8">
        <v>303020033</v>
      </c>
      <c r="F4078" s="8">
        <v>65</v>
      </c>
      <c r="G4078" s="8">
        <v>19</v>
      </c>
      <c r="H4078" s="10">
        <f t="shared" si="868"/>
        <v>29.230769230769234</v>
      </c>
    </row>
    <row r="4079" spans="1:8" x14ac:dyDescent="0.2">
      <c r="B4079" s="8">
        <v>203029235</v>
      </c>
      <c r="C4079" s="9" t="s">
        <v>4672</v>
      </c>
      <c r="D4079" s="1" t="s">
        <v>3826</v>
      </c>
      <c r="E4079" s="8">
        <v>300029680</v>
      </c>
      <c r="F4079" s="8">
        <v>82</v>
      </c>
      <c r="G4079" s="8">
        <v>24</v>
      </c>
      <c r="H4079" s="10">
        <f t="shared" si="868"/>
        <v>29.268292682926827</v>
      </c>
    </row>
    <row r="4080" spans="1:8" x14ac:dyDescent="0.2">
      <c r="B4080" s="8">
        <v>203029235</v>
      </c>
      <c r="C4080" s="9" t="s">
        <v>4672</v>
      </c>
      <c r="D4080" s="1" t="s">
        <v>3827</v>
      </c>
      <c r="E4080" s="8">
        <v>300029330</v>
      </c>
      <c r="F4080" s="8">
        <v>125</v>
      </c>
      <c r="G4080" s="8">
        <v>48</v>
      </c>
      <c r="H4080" s="10">
        <f t="shared" si="868"/>
        <v>38.4</v>
      </c>
    </row>
    <row r="4081" spans="1:8" x14ac:dyDescent="0.2">
      <c r="A4081" s="11" t="s">
        <v>3828</v>
      </c>
      <c r="B4081" s="12">
        <f>SUBTOTAL(3,B4078:B4080)</f>
        <v>3</v>
      </c>
      <c r="C4081" s="13"/>
      <c r="D4081" s="14"/>
      <c r="E4081" s="12"/>
      <c r="F4081" s="12">
        <f t="shared" ref="F4081:G4081" si="878">SUM(F4078:F4080)</f>
        <v>272</v>
      </c>
      <c r="G4081" s="12">
        <f t="shared" si="878"/>
        <v>91</v>
      </c>
      <c r="H4081" s="15">
        <f t="shared" si="868"/>
        <v>33.455882352941174</v>
      </c>
    </row>
    <row r="4082" spans="1:8" x14ac:dyDescent="0.2">
      <c r="B4082" s="8">
        <v>103029403</v>
      </c>
      <c r="C4082" s="9" t="s">
        <v>4541</v>
      </c>
      <c r="D4082" s="1" t="s">
        <v>4806</v>
      </c>
      <c r="E4082" s="8">
        <v>7760</v>
      </c>
      <c r="F4082" s="8">
        <v>494</v>
      </c>
      <c r="G4082" s="8">
        <v>38</v>
      </c>
      <c r="H4082" s="10">
        <f t="shared" si="868"/>
        <v>7.6923076923076925</v>
      </c>
    </row>
    <row r="4083" spans="1:8" x14ac:dyDescent="0.2">
      <c r="B4083" s="8">
        <v>103029403</v>
      </c>
      <c r="C4083" s="9" t="s">
        <v>4541</v>
      </c>
      <c r="D4083" s="1" t="s">
        <v>3829</v>
      </c>
      <c r="E4083" s="8">
        <v>5366</v>
      </c>
      <c r="F4083" s="8">
        <v>468</v>
      </c>
      <c r="G4083" s="8">
        <v>54</v>
      </c>
      <c r="H4083" s="10">
        <f t="shared" si="868"/>
        <v>11.538461538461538</v>
      </c>
    </row>
    <row r="4084" spans="1:8" x14ac:dyDescent="0.2">
      <c r="B4084" s="8">
        <v>103029403</v>
      </c>
      <c r="C4084" s="9" t="s">
        <v>4541</v>
      </c>
      <c r="D4084" s="1" t="s">
        <v>3830</v>
      </c>
      <c r="E4084" s="8">
        <v>6895</v>
      </c>
      <c r="F4084" s="8">
        <v>758</v>
      </c>
      <c r="G4084" s="8">
        <v>89</v>
      </c>
      <c r="H4084" s="10">
        <f t="shared" si="868"/>
        <v>11.741424802110819</v>
      </c>
    </row>
    <row r="4085" spans="1:8" x14ac:dyDescent="0.2">
      <c r="B4085" s="8">
        <v>103029403</v>
      </c>
      <c r="C4085" s="9" t="s">
        <v>4541</v>
      </c>
      <c r="D4085" s="1" t="s">
        <v>3831</v>
      </c>
      <c r="E4085" s="8">
        <v>509</v>
      </c>
      <c r="F4085" s="8">
        <v>1058</v>
      </c>
      <c r="G4085" s="8">
        <v>128</v>
      </c>
      <c r="H4085" s="10">
        <f t="shared" si="868"/>
        <v>12.098298676748582</v>
      </c>
    </row>
    <row r="4086" spans="1:8" x14ac:dyDescent="0.2">
      <c r="B4086" s="8">
        <v>103029403</v>
      </c>
      <c r="C4086" s="9" t="s">
        <v>4541</v>
      </c>
      <c r="D4086" s="1" t="s">
        <v>3832</v>
      </c>
      <c r="E4086" s="8">
        <v>5367</v>
      </c>
      <c r="F4086" s="8">
        <v>480</v>
      </c>
      <c r="G4086" s="8">
        <v>90</v>
      </c>
      <c r="H4086" s="10">
        <f t="shared" si="868"/>
        <v>18.75</v>
      </c>
    </row>
    <row r="4087" spans="1:8" x14ac:dyDescent="0.2">
      <c r="A4087" s="11" t="s">
        <v>3833</v>
      </c>
      <c r="B4087" s="12">
        <f>SUBTOTAL(3,B4082:B4086)</f>
        <v>5</v>
      </c>
      <c r="C4087" s="13"/>
      <c r="D4087" s="14"/>
      <c r="E4087" s="12"/>
      <c r="F4087" s="12">
        <f t="shared" ref="F4087:G4087" si="879">SUM(F4082:F4086)</f>
        <v>3258</v>
      </c>
      <c r="G4087" s="12">
        <f t="shared" si="879"/>
        <v>399</v>
      </c>
      <c r="H4087" s="15">
        <f t="shared" si="868"/>
        <v>12.246777163904236</v>
      </c>
    </row>
    <row r="4088" spans="1:8" x14ac:dyDescent="0.2">
      <c r="B4088" s="8">
        <v>110179003</v>
      </c>
      <c r="C4088" s="9" t="s">
        <v>4542</v>
      </c>
      <c r="D4088" s="1" t="s">
        <v>3834</v>
      </c>
      <c r="E4088" s="8">
        <v>6599</v>
      </c>
      <c r="F4088" s="8">
        <v>555</v>
      </c>
      <c r="G4088" s="8">
        <v>198</v>
      </c>
      <c r="H4088" s="10">
        <f t="shared" si="868"/>
        <v>35.675675675675677</v>
      </c>
    </row>
    <row r="4089" spans="1:8" x14ac:dyDescent="0.2">
      <c r="B4089" s="8">
        <v>110179003</v>
      </c>
      <c r="C4089" s="9" t="s">
        <v>4542</v>
      </c>
      <c r="D4089" s="1" t="s">
        <v>3835</v>
      </c>
      <c r="E4089" s="8">
        <v>1566</v>
      </c>
      <c r="F4089" s="8">
        <v>545</v>
      </c>
      <c r="G4089" s="8">
        <v>123</v>
      </c>
      <c r="H4089" s="10">
        <f t="shared" si="868"/>
        <v>22.568807339449542</v>
      </c>
    </row>
    <row r="4090" spans="1:8" x14ac:dyDescent="0.2">
      <c r="A4090" s="11" t="s">
        <v>3836</v>
      </c>
      <c r="B4090" s="12">
        <f>SUBTOTAL(3,B4088:B4089)</f>
        <v>2</v>
      </c>
      <c r="C4090" s="13"/>
      <c r="D4090" s="14"/>
      <c r="E4090" s="12"/>
      <c r="F4090" s="12">
        <f t="shared" ref="F4090:G4090" si="880">SUM(F4088:F4089)</f>
        <v>1100</v>
      </c>
      <c r="G4090" s="12">
        <f t="shared" si="880"/>
        <v>321</v>
      </c>
      <c r="H4090" s="15">
        <f t="shared" si="868"/>
        <v>29.18181818181818</v>
      </c>
    </row>
    <row r="4091" spans="1:8" x14ac:dyDescent="0.2">
      <c r="B4091" s="8">
        <v>124159002</v>
      </c>
      <c r="C4091" s="9" t="s">
        <v>4543</v>
      </c>
      <c r="D4091" s="1" t="s">
        <v>3837</v>
      </c>
      <c r="E4091" s="8">
        <v>1452</v>
      </c>
      <c r="F4091" s="8">
        <v>832</v>
      </c>
      <c r="G4091" s="8">
        <v>49</v>
      </c>
      <c r="H4091" s="10">
        <f t="shared" si="868"/>
        <v>5.8894230769230766</v>
      </c>
    </row>
    <row r="4092" spans="1:8" x14ac:dyDescent="0.2">
      <c r="B4092" s="8">
        <v>124159002</v>
      </c>
      <c r="C4092" s="9" t="s">
        <v>4543</v>
      </c>
      <c r="D4092" s="1" t="s">
        <v>3838</v>
      </c>
      <c r="E4092" s="8">
        <v>1392</v>
      </c>
      <c r="F4092" s="8">
        <v>357</v>
      </c>
      <c r="G4092" s="8">
        <v>42</v>
      </c>
      <c r="H4092" s="10">
        <f t="shared" si="868"/>
        <v>11.76470588235294</v>
      </c>
    </row>
    <row r="4093" spans="1:8" x14ac:dyDescent="0.2">
      <c r="B4093" s="8">
        <v>124159002</v>
      </c>
      <c r="C4093" s="9" t="s">
        <v>4543</v>
      </c>
      <c r="D4093" s="1" t="s">
        <v>3839</v>
      </c>
      <c r="E4093" s="8">
        <v>1395</v>
      </c>
      <c r="F4093" s="8">
        <v>425</v>
      </c>
      <c r="G4093" s="8">
        <v>47</v>
      </c>
      <c r="H4093" s="10">
        <f t="shared" si="868"/>
        <v>11.058823529411764</v>
      </c>
    </row>
    <row r="4094" spans="1:8" x14ac:dyDescent="0.2">
      <c r="B4094" s="8">
        <v>124159002</v>
      </c>
      <c r="C4094" s="9" t="s">
        <v>4543</v>
      </c>
      <c r="D4094" s="1" t="s">
        <v>3840</v>
      </c>
      <c r="E4094" s="8">
        <v>6734</v>
      </c>
      <c r="F4094" s="8">
        <v>1347</v>
      </c>
      <c r="G4094" s="8">
        <v>83</v>
      </c>
      <c r="H4094" s="10">
        <f t="shared" si="868"/>
        <v>6.1618411284335561</v>
      </c>
    </row>
    <row r="4095" spans="1:8" x14ac:dyDescent="0.2">
      <c r="B4095" s="8">
        <v>124159002</v>
      </c>
      <c r="C4095" s="9" t="s">
        <v>4543</v>
      </c>
      <c r="D4095" s="1" t="s">
        <v>3841</v>
      </c>
      <c r="E4095" s="8">
        <v>1456</v>
      </c>
      <c r="F4095" s="8">
        <v>514</v>
      </c>
      <c r="G4095" s="8">
        <v>35</v>
      </c>
      <c r="H4095" s="10">
        <f t="shared" si="868"/>
        <v>6.809338521400778</v>
      </c>
    </row>
    <row r="4096" spans="1:8" x14ac:dyDescent="0.2">
      <c r="B4096" s="8">
        <v>124159002</v>
      </c>
      <c r="C4096" s="9" t="s">
        <v>4543</v>
      </c>
      <c r="D4096" s="1" t="s">
        <v>3842</v>
      </c>
      <c r="E4096" s="8">
        <v>1454</v>
      </c>
      <c r="F4096" s="8">
        <v>949</v>
      </c>
      <c r="G4096" s="8">
        <v>53</v>
      </c>
      <c r="H4096" s="10">
        <f t="shared" si="868"/>
        <v>5.5848261327713384</v>
      </c>
    </row>
    <row r="4097" spans="1:8" x14ac:dyDescent="0.2">
      <c r="B4097" s="8">
        <v>124159002</v>
      </c>
      <c r="C4097" s="9" t="s">
        <v>4543</v>
      </c>
      <c r="D4097" s="1" t="s">
        <v>3843</v>
      </c>
      <c r="E4097" s="8">
        <v>4812</v>
      </c>
      <c r="F4097" s="8">
        <v>542</v>
      </c>
      <c r="G4097" s="8">
        <v>77</v>
      </c>
      <c r="H4097" s="10">
        <f t="shared" si="868"/>
        <v>14.206642066420663</v>
      </c>
    </row>
    <row r="4098" spans="1:8" x14ac:dyDescent="0.2">
      <c r="B4098" s="8">
        <v>124159002</v>
      </c>
      <c r="C4098" s="9" t="s">
        <v>4543</v>
      </c>
      <c r="D4098" s="1" t="s">
        <v>3844</v>
      </c>
      <c r="E4098" s="8">
        <v>1453</v>
      </c>
      <c r="F4098" s="8">
        <v>1279</v>
      </c>
      <c r="G4098" s="8">
        <v>67</v>
      </c>
      <c r="H4098" s="10">
        <f t="shared" si="868"/>
        <v>5.2384675527756057</v>
      </c>
    </row>
    <row r="4099" spans="1:8" x14ac:dyDescent="0.2">
      <c r="B4099" s="8">
        <v>124159002</v>
      </c>
      <c r="C4099" s="9" t="s">
        <v>4543</v>
      </c>
      <c r="D4099" s="1" t="s">
        <v>3845</v>
      </c>
      <c r="E4099" s="8">
        <v>6910</v>
      </c>
      <c r="F4099" s="8">
        <v>598</v>
      </c>
      <c r="G4099" s="8">
        <v>64</v>
      </c>
      <c r="H4099" s="10">
        <f t="shared" si="868"/>
        <v>10.702341137123746</v>
      </c>
    </row>
    <row r="4100" spans="1:8" x14ac:dyDescent="0.2">
      <c r="B4100" s="8">
        <v>124159002</v>
      </c>
      <c r="C4100" s="9" t="s">
        <v>4543</v>
      </c>
      <c r="D4100" s="1" t="s">
        <v>3846</v>
      </c>
      <c r="E4100" s="8">
        <v>5137</v>
      </c>
      <c r="F4100" s="8">
        <v>947</v>
      </c>
      <c r="G4100" s="8">
        <v>72</v>
      </c>
      <c r="H4100" s="10">
        <f t="shared" ref="H4100:H4163" si="881">G4100/F4100*100</f>
        <v>7.6029567053854272</v>
      </c>
    </row>
    <row r="4101" spans="1:8" x14ac:dyDescent="0.2">
      <c r="B4101" s="8">
        <v>124159002</v>
      </c>
      <c r="C4101" s="9" t="s">
        <v>4543</v>
      </c>
      <c r="D4101" s="1" t="s">
        <v>3847</v>
      </c>
      <c r="E4101" s="8">
        <v>1457</v>
      </c>
      <c r="F4101" s="8">
        <v>541</v>
      </c>
      <c r="G4101" s="8">
        <v>29</v>
      </c>
      <c r="H4101" s="10">
        <f t="shared" si="881"/>
        <v>5.360443622920517</v>
      </c>
    </row>
    <row r="4102" spans="1:8" x14ac:dyDescent="0.2">
      <c r="B4102" s="8">
        <v>124159002</v>
      </c>
      <c r="C4102" s="9" t="s">
        <v>4543</v>
      </c>
      <c r="D4102" s="1" t="s">
        <v>3848</v>
      </c>
      <c r="E4102" s="8">
        <v>4813</v>
      </c>
      <c r="F4102" s="8">
        <v>564</v>
      </c>
      <c r="G4102" s="8">
        <v>35</v>
      </c>
      <c r="H4102" s="10">
        <f t="shared" si="881"/>
        <v>6.205673758865248</v>
      </c>
    </row>
    <row r="4103" spans="1:8" x14ac:dyDescent="0.2">
      <c r="B4103" s="8">
        <v>124159002</v>
      </c>
      <c r="C4103" s="9" t="s">
        <v>4543</v>
      </c>
      <c r="D4103" s="1" t="s">
        <v>3849</v>
      </c>
      <c r="E4103" s="8">
        <v>7324</v>
      </c>
      <c r="F4103" s="8">
        <v>616</v>
      </c>
      <c r="G4103" s="8">
        <v>26</v>
      </c>
      <c r="H4103" s="10">
        <f t="shared" si="881"/>
        <v>4.220779220779221</v>
      </c>
    </row>
    <row r="4104" spans="1:8" x14ac:dyDescent="0.2">
      <c r="B4104" s="8">
        <v>124159002</v>
      </c>
      <c r="C4104" s="9" t="s">
        <v>4543</v>
      </c>
      <c r="D4104" s="1" t="s">
        <v>3850</v>
      </c>
      <c r="E4104" s="8">
        <v>1451</v>
      </c>
      <c r="F4104" s="8">
        <v>925</v>
      </c>
      <c r="G4104" s="8">
        <v>42</v>
      </c>
      <c r="H4104" s="10">
        <f t="shared" si="881"/>
        <v>4.5405405405405403</v>
      </c>
    </row>
    <row r="4105" spans="1:8" x14ac:dyDescent="0.2">
      <c r="B4105" s="8">
        <v>124159002</v>
      </c>
      <c r="C4105" s="9" t="s">
        <v>4543</v>
      </c>
      <c r="D4105" s="1" t="s">
        <v>3851</v>
      </c>
      <c r="E4105" s="8">
        <v>7894</v>
      </c>
      <c r="F4105" s="8">
        <v>1293</v>
      </c>
      <c r="G4105" s="8">
        <v>54</v>
      </c>
      <c r="H4105" s="10">
        <f t="shared" si="881"/>
        <v>4.1763341067285378</v>
      </c>
    </row>
    <row r="4106" spans="1:8" x14ac:dyDescent="0.2">
      <c r="B4106" s="8">
        <v>124159002</v>
      </c>
      <c r="C4106" s="9" t="s">
        <v>4543</v>
      </c>
      <c r="D4106" s="1" t="s">
        <v>3852</v>
      </c>
      <c r="E4106" s="8">
        <v>1458</v>
      </c>
      <c r="F4106" s="8">
        <v>452</v>
      </c>
      <c r="G4106" s="8">
        <v>14</v>
      </c>
      <c r="H4106" s="10">
        <f t="shared" si="881"/>
        <v>3.0973451327433628</v>
      </c>
    </row>
    <row r="4107" spans="1:8" x14ac:dyDescent="0.2">
      <c r="A4107" s="11" t="s">
        <v>3853</v>
      </c>
      <c r="B4107" s="12">
        <f>SUBTOTAL(3,B4091:B4106)</f>
        <v>16</v>
      </c>
      <c r="C4107" s="13"/>
      <c r="D4107" s="14"/>
      <c r="E4107" s="12"/>
      <c r="F4107" s="12">
        <f t="shared" ref="F4107:G4107" si="882">SUM(F4091:F4106)</f>
        <v>12181</v>
      </c>
      <c r="G4107" s="12">
        <f t="shared" si="882"/>
        <v>789</v>
      </c>
      <c r="H4107" s="15">
        <f t="shared" si="881"/>
        <v>6.4773007142270744</v>
      </c>
    </row>
    <row r="4108" spans="1:8" x14ac:dyDescent="0.2">
      <c r="B4108" s="8">
        <v>101308503</v>
      </c>
      <c r="C4108" s="9" t="s">
        <v>4544</v>
      </c>
      <c r="D4108" s="1" t="s">
        <v>3854</v>
      </c>
      <c r="E4108" s="8">
        <v>5332</v>
      </c>
      <c r="F4108" s="8">
        <v>278</v>
      </c>
      <c r="G4108" s="8">
        <v>87</v>
      </c>
      <c r="H4108" s="10">
        <f t="shared" si="881"/>
        <v>31.294964028776977</v>
      </c>
    </row>
    <row r="4109" spans="1:8" x14ac:dyDescent="0.2">
      <c r="B4109" s="8">
        <v>101308503</v>
      </c>
      <c r="C4109" s="9" t="s">
        <v>4544</v>
      </c>
      <c r="D4109" s="1" t="s">
        <v>3855</v>
      </c>
      <c r="E4109" s="8">
        <v>2287</v>
      </c>
      <c r="F4109" s="8">
        <v>67</v>
      </c>
      <c r="G4109" s="8">
        <v>28</v>
      </c>
      <c r="H4109" s="10">
        <f t="shared" si="881"/>
        <v>41.791044776119399</v>
      </c>
    </row>
    <row r="4110" spans="1:8" x14ac:dyDescent="0.2">
      <c r="B4110" s="8">
        <v>101308503</v>
      </c>
      <c r="C4110" s="9" t="s">
        <v>4544</v>
      </c>
      <c r="D4110" s="1" t="s">
        <v>3856</v>
      </c>
      <c r="E4110" s="8">
        <v>7136</v>
      </c>
      <c r="F4110" s="8">
        <v>430</v>
      </c>
      <c r="G4110" s="8">
        <v>96</v>
      </c>
      <c r="H4110" s="10">
        <f t="shared" si="881"/>
        <v>22.325581395348838</v>
      </c>
    </row>
    <row r="4111" spans="1:8" x14ac:dyDescent="0.2">
      <c r="A4111" s="11" t="s">
        <v>3857</v>
      </c>
      <c r="B4111" s="12">
        <f>SUBTOTAL(3,B4108:B4110)</f>
        <v>3</v>
      </c>
      <c r="C4111" s="13"/>
      <c r="D4111" s="14"/>
      <c r="E4111" s="12"/>
      <c r="F4111" s="12">
        <f t="shared" ref="F4111:G4111" si="883">SUM(F4108:F4110)</f>
        <v>775</v>
      </c>
      <c r="G4111" s="12">
        <f t="shared" si="883"/>
        <v>211</v>
      </c>
      <c r="H4111" s="15">
        <f t="shared" si="881"/>
        <v>27.225806451612904</v>
      </c>
    </row>
    <row r="4112" spans="1:8" x14ac:dyDescent="0.2">
      <c r="B4112" s="8">
        <v>103029553</v>
      </c>
      <c r="C4112" s="9" t="s">
        <v>4545</v>
      </c>
      <c r="D4112" s="1" t="s">
        <v>3858</v>
      </c>
      <c r="E4112" s="8">
        <v>516</v>
      </c>
      <c r="F4112" s="8">
        <v>235</v>
      </c>
      <c r="G4112" s="8">
        <v>19</v>
      </c>
      <c r="H4112" s="10">
        <f t="shared" si="881"/>
        <v>8.085106382978724</v>
      </c>
    </row>
    <row r="4113" spans="1:8" x14ac:dyDescent="0.2">
      <c r="B4113" s="8">
        <v>103029553</v>
      </c>
      <c r="C4113" s="9" t="s">
        <v>4545</v>
      </c>
      <c r="D4113" s="1" t="s">
        <v>69</v>
      </c>
      <c r="E4113" s="8">
        <v>7382</v>
      </c>
      <c r="F4113" s="8">
        <v>454</v>
      </c>
      <c r="G4113" s="8">
        <v>39</v>
      </c>
      <c r="H4113" s="10">
        <f t="shared" si="881"/>
        <v>8.5903083700440526</v>
      </c>
    </row>
    <row r="4114" spans="1:8" x14ac:dyDescent="0.2">
      <c r="B4114" s="8">
        <v>103029553</v>
      </c>
      <c r="C4114" s="9" t="s">
        <v>4545</v>
      </c>
      <c r="D4114" s="1" t="s">
        <v>3859</v>
      </c>
      <c r="E4114" s="8">
        <v>519</v>
      </c>
      <c r="F4114" s="8">
        <v>346</v>
      </c>
      <c r="G4114" s="8">
        <v>30</v>
      </c>
      <c r="H4114" s="10">
        <f t="shared" si="881"/>
        <v>8.6705202312138727</v>
      </c>
    </row>
    <row r="4115" spans="1:8" x14ac:dyDescent="0.2">
      <c r="B4115" s="8">
        <v>103029553</v>
      </c>
      <c r="C4115" s="9" t="s">
        <v>4545</v>
      </c>
      <c r="D4115" s="1" t="s">
        <v>3860</v>
      </c>
      <c r="E4115" s="8">
        <v>4867</v>
      </c>
      <c r="F4115" s="8">
        <v>663</v>
      </c>
      <c r="G4115" s="8">
        <v>68</v>
      </c>
      <c r="H4115" s="10">
        <f t="shared" si="881"/>
        <v>10.256410256410255</v>
      </c>
    </row>
    <row r="4116" spans="1:8" x14ac:dyDescent="0.2">
      <c r="B4116" s="8">
        <v>103029553</v>
      </c>
      <c r="C4116" s="9" t="s">
        <v>4545</v>
      </c>
      <c r="D4116" s="1" t="s">
        <v>3861</v>
      </c>
      <c r="E4116" s="8">
        <v>523</v>
      </c>
      <c r="F4116" s="8">
        <v>921</v>
      </c>
      <c r="G4116" s="8">
        <v>82</v>
      </c>
      <c r="H4116" s="10">
        <f t="shared" si="881"/>
        <v>8.903365906623236</v>
      </c>
    </row>
    <row r="4117" spans="1:8" x14ac:dyDescent="0.2">
      <c r="A4117" s="11" t="s">
        <v>3862</v>
      </c>
      <c r="B4117" s="12">
        <f>SUBTOTAL(3,B4112:B4116)</f>
        <v>5</v>
      </c>
      <c r="C4117" s="13"/>
      <c r="D4117" s="14"/>
      <c r="E4117" s="12"/>
      <c r="F4117" s="12">
        <f t="shared" ref="F4117:G4117" si="884">SUM(F4112:F4116)</f>
        <v>2619</v>
      </c>
      <c r="G4117" s="12">
        <f t="shared" si="884"/>
        <v>238</v>
      </c>
      <c r="H4117" s="15">
        <f t="shared" si="881"/>
        <v>9.0874379534173357</v>
      </c>
    </row>
    <row r="4118" spans="1:8" x14ac:dyDescent="0.2">
      <c r="B4118" s="8">
        <v>104437503</v>
      </c>
      <c r="C4118" s="9" t="s">
        <v>4546</v>
      </c>
      <c r="D4118" s="1" t="s">
        <v>1819</v>
      </c>
      <c r="E4118" s="8">
        <v>7307</v>
      </c>
      <c r="F4118" s="8">
        <v>491</v>
      </c>
      <c r="G4118" s="8">
        <v>122</v>
      </c>
      <c r="H4118" s="10">
        <f t="shared" si="881"/>
        <v>24.847250509164969</v>
      </c>
    </row>
    <row r="4119" spans="1:8" x14ac:dyDescent="0.2">
      <c r="B4119" s="8">
        <v>104437503</v>
      </c>
      <c r="C4119" s="9" t="s">
        <v>4546</v>
      </c>
      <c r="D4119" s="1" t="s">
        <v>3863</v>
      </c>
      <c r="E4119" s="8">
        <v>6129</v>
      </c>
      <c r="F4119" s="8">
        <v>346</v>
      </c>
      <c r="G4119" s="8">
        <v>61</v>
      </c>
      <c r="H4119" s="10">
        <f t="shared" si="881"/>
        <v>17.630057803468208</v>
      </c>
    </row>
    <row r="4120" spans="1:8" x14ac:dyDescent="0.2">
      <c r="B4120" s="8">
        <v>104437503</v>
      </c>
      <c r="C4120" s="9" t="s">
        <v>4546</v>
      </c>
      <c r="D4120" s="1" t="s">
        <v>3864</v>
      </c>
      <c r="E4120" s="8">
        <v>8164</v>
      </c>
      <c r="F4120" s="8">
        <v>169</v>
      </c>
      <c r="G4120" s="8">
        <v>35</v>
      </c>
      <c r="H4120" s="10">
        <f t="shared" si="881"/>
        <v>20.710059171597635</v>
      </c>
    </row>
    <row r="4121" spans="1:8" x14ac:dyDescent="0.2">
      <c r="A4121" s="11" t="s">
        <v>3865</v>
      </c>
      <c r="B4121" s="12">
        <f>SUBTOTAL(3,B4118:B4120)</f>
        <v>3</v>
      </c>
      <c r="C4121" s="13"/>
      <c r="D4121" s="14"/>
      <c r="E4121" s="12"/>
      <c r="F4121" s="12">
        <f t="shared" ref="F4121:G4121" si="885">SUM(F4118:F4120)</f>
        <v>1006</v>
      </c>
      <c r="G4121" s="12">
        <f t="shared" si="885"/>
        <v>218</v>
      </c>
      <c r="H4121" s="15">
        <f t="shared" si="881"/>
        <v>21.669980119284293</v>
      </c>
    </row>
    <row r="4122" spans="1:8" x14ac:dyDescent="0.2">
      <c r="B4122" s="8">
        <v>103029603</v>
      </c>
      <c r="C4122" s="9" t="s">
        <v>4547</v>
      </c>
      <c r="D4122" s="1" t="s">
        <v>3866</v>
      </c>
      <c r="E4122" s="8">
        <v>528</v>
      </c>
      <c r="F4122" s="8">
        <v>237</v>
      </c>
      <c r="G4122" s="8">
        <v>84</v>
      </c>
      <c r="H4122" s="10">
        <f t="shared" si="881"/>
        <v>35.443037974683541</v>
      </c>
    </row>
    <row r="4123" spans="1:8" x14ac:dyDescent="0.2">
      <c r="B4123" s="8">
        <v>103029603</v>
      </c>
      <c r="C4123" s="9" t="s">
        <v>4547</v>
      </c>
      <c r="D4123" s="1" t="s">
        <v>3867</v>
      </c>
      <c r="E4123" s="8">
        <v>532</v>
      </c>
      <c r="F4123" s="8">
        <v>318</v>
      </c>
      <c r="G4123" s="8">
        <v>112</v>
      </c>
      <c r="H4123" s="10">
        <f t="shared" si="881"/>
        <v>35.220125786163521</v>
      </c>
    </row>
    <row r="4124" spans="1:8" x14ac:dyDescent="0.2">
      <c r="B4124" s="8">
        <v>103029603</v>
      </c>
      <c r="C4124" s="9" t="s">
        <v>4547</v>
      </c>
      <c r="D4124" s="1" t="s">
        <v>3868</v>
      </c>
      <c r="E4124" s="8">
        <v>526</v>
      </c>
      <c r="F4124" s="8">
        <v>218</v>
      </c>
      <c r="G4124" s="8">
        <v>84</v>
      </c>
      <c r="H4124" s="10">
        <f t="shared" si="881"/>
        <v>38.532110091743121</v>
      </c>
    </row>
    <row r="4125" spans="1:8" x14ac:dyDescent="0.2">
      <c r="B4125" s="8">
        <v>103029603</v>
      </c>
      <c r="C4125" s="9" t="s">
        <v>4547</v>
      </c>
      <c r="D4125" s="1" t="s">
        <v>3869</v>
      </c>
      <c r="E4125" s="8">
        <v>536</v>
      </c>
      <c r="F4125" s="8">
        <v>1034</v>
      </c>
      <c r="G4125" s="8">
        <v>302</v>
      </c>
      <c r="H4125" s="10">
        <f t="shared" si="881"/>
        <v>29.206963249516445</v>
      </c>
    </row>
    <row r="4126" spans="1:8" x14ac:dyDescent="0.2">
      <c r="B4126" s="8">
        <v>103029603</v>
      </c>
      <c r="C4126" s="9" t="s">
        <v>4547</v>
      </c>
      <c r="D4126" s="1" t="s">
        <v>3870</v>
      </c>
      <c r="E4126" s="8">
        <v>535</v>
      </c>
      <c r="F4126" s="8">
        <v>1098</v>
      </c>
      <c r="G4126" s="8">
        <v>379</v>
      </c>
      <c r="H4126" s="10">
        <f t="shared" si="881"/>
        <v>34.517304189435336</v>
      </c>
    </row>
    <row r="4127" spans="1:8" x14ac:dyDescent="0.2">
      <c r="A4127" s="11" t="s">
        <v>3871</v>
      </c>
      <c r="B4127" s="12">
        <f>SUBTOTAL(3,B4122:B4126)</f>
        <v>5</v>
      </c>
      <c r="C4127" s="13"/>
      <c r="D4127" s="14"/>
      <c r="E4127" s="12"/>
      <c r="F4127" s="12">
        <f t="shared" ref="F4127:G4127" si="886">SUM(F4122:F4126)</f>
        <v>2905</v>
      </c>
      <c r="G4127" s="12">
        <f t="shared" si="886"/>
        <v>961</v>
      </c>
      <c r="H4127" s="15">
        <f t="shared" si="881"/>
        <v>33.080895008605857</v>
      </c>
    </row>
    <row r="4128" spans="1:8" x14ac:dyDescent="0.2">
      <c r="B4128" s="8">
        <v>126513020</v>
      </c>
      <c r="C4128" s="9" t="s">
        <v>3872</v>
      </c>
      <c r="D4128" s="1" t="s">
        <v>3873</v>
      </c>
      <c r="E4128" s="8">
        <v>7548</v>
      </c>
      <c r="F4128" s="8">
        <v>949</v>
      </c>
      <c r="G4128" s="8">
        <v>503</v>
      </c>
      <c r="H4128" s="10">
        <f t="shared" si="881"/>
        <v>53.003161222339301</v>
      </c>
    </row>
    <row r="4129" spans="1:8" x14ac:dyDescent="0.2">
      <c r="A4129" s="11" t="s">
        <v>3874</v>
      </c>
      <c r="B4129" s="12">
        <f>SUBTOTAL(3,B4128:B4128)</f>
        <v>1</v>
      </c>
      <c r="C4129" s="13"/>
      <c r="D4129" s="14"/>
      <c r="E4129" s="12"/>
      <c r="F4129" s="12">
        <f t="shared" ref="F4129:G4129" si="887">SUM(F4128)</f>
        <v>949</v>
      </c>
      <c r="G4129" s="12">
        <f t="shared" si="887"/>
        <v>503</v>
      </c>
      <c r="H4129" s="15">
        <f t="shared" si="881"/>
        <v>53.003161222339301</v>
      </c>
    </row>
    <row r="4130" spans="1:8" x14ac:dyDescent="0.2">
      <c r="B4130" s="8">
        <v>115508003</v>
      </c>
      <c r="C4130" s="9" t="s">
        <v>4548</v>
      </c>
      <c r="D4130" s="1" t="s">
        <v>3875</v>
      </c>
      <c r="E4130" s="8">
        <v>6344</v>
      </c>
      <c r="F4130" s="8">
        <v>324</v>
      </c>
      <c r="G4130" s="8">
        <v>100</v>
      </c>
      <c r="H4130" s="10">
        <f t="shared" si="881"/>
        <v>30.864197530864196</v>
      </c>
    </row>
    <row r="4131" spans="1:8" x14ac:dyDescent="0.2">
      <c r="B4131" s="8">
        <v>115508003</v>
      </c>
      <c r="C4131" s="9" t="s">
        <v>4548</v>
      </c>
      <c r="D4131" s="1" t="s">
        <v>3876</v>
      </c>
      <c r="E4131" s="8">
        <v>3594</v>
      </c>
      <c r="F4131" s="8">
        <v>402</v>
      </c>
      <c r="G4131" s="8">
        <v>134</v>
      </c>
      <c r="H4131" s="10">
        <f t="shared" si="881"/>
        <v>33.333333333333329</v>
      </c>
    </row>
    <row r="4132" spans="1:8" x14ac:dyDescent="0.2">
      <c r="B4132" s="8">
        <v>115508003</v>
      </c>
      <c r="C4132" s="9" t="s">
        <v>4548</v>
      </c>
      <c r="D4132" s="1" t="s">
        <v>4807</v>
      </c>
      <c r="E4132" s="8">
        <v>4920</v>
      </c>
      <c r="F4132" s="8">
        <v>418</v>
      </c>
      <c r="G4132" s="8">
        <v>100</v>
      </c>
      <c r="H4132" s="10">
        <f t="shared" si="881"/>
        <v>23.923444976076556</v>
      </c>
    </row>
    <row r="4133" spans="1:8" x14ac:dyDescent="0.2">
      <c r="B4133" s="8">
        <v>115508003</v>
      </c>
      <c r="C4133" s="9" t="s">
        <v>4548</v>
      </c>
      <c r="D4133" s="1" t="s">
        <v>4673</v>
      </c>
      <c r="E4133" s="8">
        <v>115508003</v>
      </c>
      <c r="F4133" s="8">
        <v>28</v>
      </c>
      <c r="G4133" s="8">
        <v>8</v>
      </c>
      <c r="H4133" s="10">
        <f t="shared" si="881"/>
        <v>28.571428571428569</v>
      </c>
    </row>
    <row r="4134" spans="1:8" x14ac:dyDescent="0.2">
      <c r="B4134" s="8">
        <v>115508003</v>
      </c>
      <c r="C4134" s="9" t="s">
        <v>4548</v>
      </c>
      <c r="D4134" s="1" t="s">
        <v>3877</v>
      </c>
      <c r="E4134" s="8">
        <v>3597</v>
      </c>
      <c r="F4134" s="8">
        <v>583</v>
      </c>
      <c r="G4134" s="8">
        <v>123</v>
      </c>
      <c r="H4134" s="10">
        <f t="shared" si="881"/>
        <v>21.097770154373929</v>
      </c>
    </row>
    <row r="4135" spans="1:8" x14ac:dyDescent="0.2">
      <c r="B4135" s="8">
        <v>115508003</v>
      </c>
      <c r="C4135" s="9" t="s">
        <v>4548</v>
      </c>
      <c r="D4135" s="1" t="s">
        <v>3878</v>
      </c>
      <c r="E4135" s="8">
        <v>3596</v>
      </c>
      <c r="F4135" s="8">
        <v>805</v>
      </c>
      <c r="G4135" s="8">
        <v>150</v>
      </c>
      <c r="H4135" s="10">
        <f t="shared" si="881"/>
        <v>18.633540372670808</v>
      </c>
    </row>
    <row r="4136" spans="1:8" x14ac:dyDescent="0.2">
      <c r="A4136" s="11" t="s">
        <v>3879</v>
      </c>
      <c r="B4136" s="12">
        <f>SUBTOTAL(3,B4130:B4135)</f>
        <v>6</v>
      </c>
      <c r="C4136" s="13"/>
      <c r="D4136" s="14"/>
      <c r="E4136" s="12"/>
      <c r="F4136" s="12">
        <f t="shared" ref="F4136:G4136" si="888">SUM(F4130:F4135)</f>
        <v>2560</v>
      </c>
      <c r="G4136" s="12">
        <f t="shared" si="888"/>
        <v>615</v>
      </c>
      <c r="H4136" s="15">
        <f t="shared" si="881"/>
        <v>24.0234375</v>
      </c>
    </row>
    <row r="4137" spans="1:8" x14ac:dyDescent="0.2">
      <c r="B4137" s="8">
        <v>115219002</v>
      </c>
      <c r="C4137" s="9" t="s">
        <v>4549</v>
      </c>
      <c r="D4137" s="1" t="s">
        <v>3880</v>
      </c>
      <c r="E4137" s="8">
        <v>1741</v>
      </c>
      <c r="F4137" s="8">
        <v>548</v>
      </c>
      <c r="G4137" s="8">
        <v>73</v>
      </c>
      <c r="H4137" s="10">
        <f t="shared" si="881"/>
        <v>13.321167883211679</v>
      </c>
    </row>
    <row r="4138" spans="1:8" x14ac:dyDescent="0.2">
      <c r="B4138" s="8">
        <v>115219002</v>
      </c>
      <c r="C4138" s="9" t="s">
        <v>4549</v>
      </c>
      <c r="D4138" s="1" t="s">
        <v>3881</v>
      </c>
      <c r="E4138" s="8">
        <v>1732</v>
      </c>
      <c r="F4138" s="8">
        <v>1284</v>
      </c>
      <c r="G4138" s="8">
        <v>193</v>
      </c>
      <c r="H4138" s="10">
        <f t="shared" si="881"/>
        <v>15.031152647975077</v>
      </c>
    </row>
    <row r="4139" spans="1:8" x14ac:dyDescent="0.2">
      <c r="B4139" s="8">
        <v>115219002</v>
      </c>
      <c r="C4139" s="9" t="s">
        <v>4549</v>
      </c>
      <c r="D4139" s="1" t="s">
        <v>3882</v>
      </c>
      <c r="E4139" s="8">
        <v>7395</v>
      </c>
      <c r="F4139" s="8">
        <v>721</v>
      </c>
      <c r="G4139" s="8">
        <v>117</v>
      </c>
      <c r="H4139" s="10">
        <f t="shared" si="881"/>
        <v>16.227461858529821</v>
      </c>
    </row>
    <row r="4140" spans="1:8" x14ac:dyDescent="0.2">
      <c r="B4140" s="8">
        <v>115219002</v>
      </c>
      <c r="C4140" s="9" t="s">
        <v>4549</v>
      </c>
      <c r="D4140" s="1" t="s">
        <v>1008</v>
      </c>
      <c r="E4140" s="8">
        <v>4588</v>
      </c>
      <c r="F4140" s="8">
        <v>258</v>
      </c>
      <c r="G4140" s="8">
        <v>28</v>
      </c>
      <c r="H4140" s="10">
        <f t="shared" si="881"/>
        <v>10.852713178294573</v>
      </c>
    </row>
    <row r="4141" spans="1:8" x14ac:dyDescent="0.2">
      <c r="B4141" s="8">
        <v>115219002</v>
      </c>
      <c r="C4141" s="9" t="s">
        <v>4549</v>
      </c>
      <c r="D4141" s="1" t="s">
        <v>3883</v>
      </c>
      <c r="E4141" s="8">
        <v>4583</v>
      </c>
      <c r="F4141" s="8">
        <v>497</v>
      </c>
      <c r="G4141" s="8">
        <v>73</v>
      </c>
      <c r="H4141" s="10">
        <f t="shared" si="881"/>
        <v>14.688128772635814</v>
      </c>
    </row>
    <row r="4142" spans="1:8" x14ac:dyDescent="0.2">
      <c r="B4142" s="8">
        <v>115219002</v>
      </c>
      <c r="C4142" s="9" t="s">
        <v>4549</v>
      </c>
      <c r="D4142" s="1" t="s">
        <v>116</v>
      </c>
      <c r="E4142" s="8">
        <v>1736</v>
      </c>
      <c r="F4142" s="8">
        <v>508</v>
      </c>
      <c r="G4142" s="8">
        <v>92</v>
      </c>
      <c r="H4142" s="10">
        <f t="shared" si="881"/>
        <v>18.110236220472441</v>
      </c>
    </row>
    <row r="4143" spans="1:8" x14ac:dyDescent="0.2">
      <c r="B4143" s="8">
        <v>115219002</v>
      </c>
      <c r="C4143" s="9" t="s">
        <v>4549</v>
      </c>
      <c r="D4143" s="1" t="s">
        <v>3578</v>
      </c>
      <c r="E4143" s="8">
        <v>1716</v>
      </c>
      <c r="F4143" s="8">
        <v>638</v>
      </c>
      <c r="G4143" s="8">
        <v>154</v>
      </c>
      <c r="H4143" s="10">
        <f t="shared" si="881"/>
        <v>24.137931034482758</v>
      </c>
    </row>
    <row r="4144" spans="1:8" x14ac:dyDescent="0.2">
      <c r="B4144" s="8">
        <v>115219002</v>
      </c>
      <c r="C4144" s="9" t="s">
        <v>4549</v>
      </c>
      <c r="D4144" s="1" t="s">
        <v>3884</v>
      </c>
      <c r="E4144" s="8">
        <v>1735</v>
      </c>
      <c r="F4144" s="8">
        <v>192</v>
      </c>
      <c r="G4144" s="8">
        <v>37</v>
      </c>
      <c r="H4144" s="10">
        <f t="shared" si="881"/>
        <v>19.270833333333336</v>
      </c>
    </row>
    <row r="4145" spans="1:8" x14ac:dyDescent="0.2">
      <c r="B4145" s="8">
        <v>115219002</v>
      </c>
      <c r="C4145" s="9" t="s">
        <v>4549</v>
      </c>
      <c r="D4145" s="1" t="s">
        <v>3885</v>
      </c>
      <c r="E4145" s="8">
        <v>8276</v>
      </c>
      <c r="F4145" s="8">
        <v>581</v>
      </c>
      <c r="G4145" s="8">
        <v>134</v>
      </c>
      <c r="H4145" s="10">
        <f t="shared" si="881"/>
        <v>23.06368330464716</v>
      </c>
    </row>
    <row r="4146" spans="1:8" x14ac:dyDescent="0.2">
      <c r="B4146" s="8">
        <v>115219002</v>
      </c>
      <c r="C4146" s="9" t="s">
        <v>4549</v>
      </c>
      <c r="D4146" s="1" t="s">
        <v>3886</v>
      </c>
      <c r="E4146" s="8">
        <v>4585</v>
      </c>
      <c r="F4146" s="8">
        <v>360</v>
      </c>
      <c r="G4146" s="8">
        <v>107</v>
      </c>
      <c r="H4146" s="10">
        <f t="shared" si="881"/>
        <v>29.722222222222221</v>
      </c>
    </row>
    <row r="4147" spans="1:8" x14ac:dyDescent="0.2">
      <c r="B4147" s="8">
        <v>115219002</v>
      </c>
      <c r="C4147" s="9" t="s">
        <v>4549</v>
      </c>
      <c r="D4147" s="1" t="s">
        <v>3887</v>
      </c>
      <c r="E4147" s="8">
        <v>4704</v>
      </c>
      <c r="F4147" s="8">
        <v>1143</v>
      </c>
      <c r="G4147" s="8">
        <v>128</v>
      </c>
      <c r="H4147" s="10">
        <f t="shared" si="881"/>
        <v>11.198600174978129</v>
      </c>
    </row>
    <row r="4148" spans="1:8" x14ac:dyDescent="0.2">
      <c r="B4148" s="8">
        <v>115219002</v>
      </c>
      <c r="C4148" s="9" t="s">
        <v>4549</v>
      </c>
      <c r="D4148" s="1" t="s">
        <v>3888</v>
      </c>
      <c r="E4148" s="8">
        <v>7332</v>
      </c>
      <c r="F4148" s="8">
        <v>589</v>
      </c>
      <c r="G4148" s="8">
        <v>90</v>
      </c>
      <c r="H4148" s="10">
        <f t="shared" si="881"/>
        <v>15.280135823429541</v>
      </c>
    </row>
    <row r="4149" spans="1:8" x14ac:dyDescent="0.2">
      <c r="B4149" s="8">
        <v>115219002</v>
      </c>
      <c r="C4149" s="9" t="s">
        <v>4549</v>
      </c>
      <c r="D4149" s="1" t="s">
        <v>3889</v>
      </c>
      <c r="E4149" s="8">
        <v>1738</v>
      </c>
      <c r="F4149" s="8">
        <v>182</v>
      </c>
      <c r="G4149" s="8">
        <v>26</v>
      </c>
      <c r="H4149" s="10">
        <f t="shared" si="881"/>
        <v>14.285714285714285</v>
      </c>
    </row>
    <row r="4150" spans="1:8" x14ac:dyDescent="0.2">
      <c r="B4150" s="8">
        <v>115219002</v>
      </c>
      <c r="C4150" s="9" t="s">
        <v>4549</v>
      </c>
      <c r="D4150" s="1" t="s">
        <v>3890</v>
      </c>
      <c r="E4150" s="8">
        <v>1734</v>
      </c>
      <c r="F4150" s="8">
        <v>434</v>
      </c>
      <c r="G4150" s="8">
        <v>128</v>
      </c>
      <c r="H4150" s="10">
        <f t="shared" si="881"/>
        <v>29.493087557603687</v>
      </c>
    </row>
    <row r="4151" spans="1:8" x14ac:dyDescent="0.2">
      <c r="A4151" s="11" t="s">
        <v>3891</v>
      </c>
      <c r="B4151" s="12">
        <f>SUBTOTAL(3,B4137:B4150)</f>
        <v>14</v>
      </c>
      <c r="C4151" s="13"/>
      <c r="D4151" s="14"/>
      <c r="E4151" s="12"/>
      <c r="F4151" s="12">
        <f t="shared" ref="F4151:G4151" si="889">SUM(F4137:F4150)</f>
        <v>7935</v>
      </c>
      <c r="G4151" s="12">
        <f t="shared" si="889"/>
        <v>1380</v>
      </c>
      <c r="H4151" s="15">
        <f t="shared" si="881"/>
        <v>17.391304347826086</v>
      </c>
    </row>
    <row r="4152" spans="1:8" x14ac:dyDescent="0.2">
      <c r="B4152" s="8">
        <v>118408707</v>
      </c>
      <c r="C4152" s="9" t="s">
        <v>3892</v>
      </c>
      <c r="D4152" s="1" t="s">
        <v>3892</v>
      </c>
      <c r="E4152" s="8">
        <v>5059</v>
      </c>
      <c r="F4152" s="8">
        <v>495</v>
      </c>
      <c r="G4152" s="8">
        <v>228</v>
      </c>
      <c r="H4152" s="10">
        <f t="shared" si="881"/>
        <v>46.060606060606062</v>
      </c>
    </row>
    <row r="4153" spans="1:8" x14ac:dyDescent="0.2">
      <c r="A4153" s="11" t="s">
        <v>3893</v>
      </c>
      <c r="B4153" s="12">
        <f>SUBTOTAL(3,B4152:B4152)</f>
        <v>1</v>
      </c>
      <c r="C4153" s="13"/>
      <c r="D4153" s="14"/>
      <c r="E4153" s="12"/>
      <c r="F4153" s="12">
        <f t="shared" ref="F4153:G4153" si="890">SUM(F4152)</f>
        <v>495</v>
      </c>
      <c r="G4153" s="12">
        <f t="shared" si="890"/>
        <v>228</v>
      </c>
      <c r="H4153" s="15">
        <f t="shared" si="881"/>
        <v>46.060606060606062</v>
      </c>
    </row>
    <row r="4154" spans="1:8" x14ac:dyDescent="0.2">
      <c r="B4154" s="8">
        <v>112678503</v>
      </c>
      <c r="C4154" s="9" t="s">
        <v>4550</v>
      </c>
      <c r="D4154" s="1" t="s">
        <v>3894</v>
      </c>
      <c r="E4154" s="8">
        <v>4625</v>
      </c>
      <c r="F4154" s="8">
        <v>512</v>
      </c>
      <c r="G4154" s="8">
        <v>178</v>
      </c>
      <c r="H4154" s="10">
        <f t="shared" si="881"/>
        <v>34.765625</v>
      </c>
    </row>
    <row r="4155" spans="1:8" x14ac:dyDescent="0.2">
      <c r="B4155" s="8">
        <v>112678503</v>
      </c>
      <c r="C4155" s="9" t="s">
        <v>4550</v>
      </c>
      <c r="D4155" s="1" t="s">
        <v>3895</v>
      </c>
      <c r="E4155" s="8">
        <v>4627</v>
      </c>
      <c r="F4155" s="8">
        <v>179</v>
      </c>
      <c r="G4155" s="8">
        <v>77</v>
      </c>
      <c r="H4155" s="10">
        <f t="shared" si="881"/>
        <v>43.016759776536311</v>
      </c>
    </row>
    <row r="4156" spans="1:8" x14ac:dyDescent="0.2">
      <c r="B4156" s="8">
        <v>112678503</v>
      </c>
      <c r="C4156" s="9" t="s">
        <v>4550</v>
      </c>
      <c r="D4156" s="1" t="s">
        <v>3896</v>
      </c>
      <c r="E4156" s="8">
        <v>4629</v>
      </c>
      <c r="F4156" s="8">
        <v>370</v>
      </c>
      <c r="G4156" s="8">
        <v>53</v>
      </c>
      <c r="H4156" s="10">
        <f t="shared" si="881"/>
        <v>14.324324324324325</v>
      </c>
    </row>
    <row r="4157" spans="1:8" x14ac:dyDescent="0.2">
      <c r="B4157" s="8">
        <v>112678503</v>
      </c>
      <c r="C4157" s="9" t="s">
        <v>4550</v>
      </c>
      <c r="D4157" s="1" t="s">
        <v>3897</v>
      </c>
      <c r="E4157" s="8">
        <v>4626</v>
      </c>
      <c r="F4157" s="8">
        <v>192</v>
      </c>
      <c r="G4157" s="8">
        <v>37</v>
      </c>
      <c r="H4157" s="10">
        <f t="shared" si="881"/>
        <v>19.270833333333336</v>
      </c>
    </row>
    <row r="4158" spans="1:8" x14ac:dyDescent="0.2">
      <c r="B4158" s="8">
        <v>112678503</v>
      </c>
      <c r="C4158" s="9" t="s">
        <v>4550</v>
      </c>
      <c r="D4158" s="1" t="s">
        <v>3898</v>
      </c>
      <c r="E4158" s="8">
        <v>7286</v>
      </c>
      <c r="F4158" s="8">
        <v>712</v>
      </c>
      <c r="G4158" s="8">
        <v>162</v>
      </c>
      <c r="H4158" s="10">
        <f t="shared" si="881"/>
        <v>22.752808988764045</v>
      </c>
    </row>
    <row r="4159" spans="1:8" x14ac:dyDescent="0.2">
      <c r="B4159" s="8">
        <v>112678503</v>
      </c>
      <c r="C4159" s="9" t="s">
        <v>4550</v>
      </c>
      <c r="D4159" s="1" t="s">
        <v>3899</v>
      </c>
      <c r="E4159" s="8">
        <v>6705</v>
      </c>
      <c r="F4159" s="8">
        <v>878</v>
      </c>
      <c r="G4159" s="8">
        <v>127</v>
      </c>
      <c r="H4159" s="10">
        <f t="shared" si="881"/>
        <v>14.464692482915718</v>
      </c>
    </row>
    <row r="4160" spans="1:8" x14ac:dyDescent="0.2">
      <c r="A4160" s="11" t="s">
        <v>3900</v>
      </c>
      <c r="B4160" s="12">
        <f>SUBTOTAL(3,B4154:B4159)</f>
        <v>6</v>
      </c>
      <c r="C4160" s="13"/>
      <c r="D4160" s="14"/>
      <c r="E4160" s="12"/>
      <c r="F4160" s="12">
        <f t="shared" ref="F4160:G4160" si="891">SUM(F4154:F4159)</f>
        <v>2843</v>
      </c>
      <c r="G4160" s="12">
        <f t="shared" si="891"/>
        <v>634</v>
      </c>
      <c r="H4160" s="15">
        <f t="shared" si="881"/>
        <v>22.300386915230391</v>
      </c>
    </row>
    <row r="4161" spans="1:8" x14ac:dyDescent="0.2">
      <c r="B4161" s="8">
        <v>127049303</v>
      </c>
      <c r="C4161" s="9" t="s">
        <v>4551</v>
      </c>
      <c r="D4161" s="1" t="s">
        <v>1008</v>
      </c>
      <c r="E4161" s="8">
        <v>715</v>
      </c>
      <c r="F4161" s="8">
        <v>318</v>
      </c>
      <c r="G4161" s="8">
        <v>86</v>
      </c>
      <c r="H4161" s="10">
        <f t="shared" si="881"/>
        <v>27.044025157232703</v>
      </c>
    </row>
    <row r="4162" spans="1:8" x14ac:dyDescent="0.2">
      <c r="B4162" s="8">
        <v>127049303</v>
      </c>
      <c r="C4162" s="9" t="s">
        <v>4551</v>
      </c>
      <c r="D4162" s="1" t="s">
        <v>3901</v>
      </c>
      <c r="E4162" s="8">
        <v>719</v>
      </c>
      <c r="F4162" s="8">
        <v>397</v>
      </c>
      <c r="G4162" s="8">
        <v>79</v>
      </c>
      <c r="H4162" s="10">
        <f t="shared" si="881"/>
        <v>19.899244332493705</v>
      </c>
    </row>
    <row r="4163" spans="1:8" x14ac:dyDescent="0.2">
      <c r="A4163" s="11" t="s">
        <v>3902</v>
      </c>
      <c r="B4163" s="12">
        <f>SUBTOTAL(3,B4161:B4162)</f>
        <v>2</v>
      </c>
      <c r="C4163" s="13"/>
      <c r="D4163" s="14"/>
      <c r="E4163" s="12"/>
      <c r="F4163" s="12">
        <f t="shared" ref="F4163:G4163" si="892">SUM(F4161:F4162)</f>
        <v>715</v>
      </c>
      <c r="G4163" s="12">
        <f t="shared" si="892"/>
        <v>165</v>
      </c>
      <c r="H4163" s="15">
        <f t="shared" si="881"/>
        <v>23.076923076923077</v>
      </c>
    </row>
    <row r="4164" spans="1:8" x14ac:dyDescent="0.2">
      <c r="B4164" s="8">
        <v>300029830</v>
      </c>
      <c r="C4164" s="9" t="s">
        <v>3903</v>
      </c>
      <c r="D4164" s="1" t="s">
        <v>3904</v>
      </c>
      <c r="E4164" s="8">
        <v>302020014</v>
      </c>
      <c r="F4164" s="8">
        <v>50</v>
      </c>
      <c r="G4164" s="8">
        <v>9</v>
      </c>
      <c r="H4164" s="10">
        <f t="shared" ref="H4164:H4227" si="893">G4164/F4164*100</f>
        <v>18</v>
      </c>
    </row>
    <row r="4165" spans="1:8" x14ac:dyDescent="0.2">
      <c r="B4165" s="8">
        <v>300029830</v>
      </c>
      <c r="C4165" s="9" t="s">
        <v>3903</v>
      </c>
      <c r="D4165" s="1" t="s">
        <v>3903</v>
      </c>
      <c r="E4165" s="8">
        <v>300029830</v>
      </c>
      <c r="F4165" s="8">
        <v>131</v>
      </c>
      <c r="G4165" s="8">
        <v>51</v>
      </c>
      <c r="H4165" s="10">
        <f t="shared" si="893"/>
        <v>38.931297709923662</v>
      </c>
    </row>
    <row r="4166" spans="1:8" x14ac:dyDescent="0.2">
      <c r="A4166" s="11" t="s">
        <v>3905</v>
      </c>
      <c r="B4166" s="12">
        <f>SUBTOTAL(3,B4164:B4165)</f>
        <v>2</v>
      </c>
      <c r="C4166" s="13"/>
      <c r="D4166" s="14"/>
      <c r="E4166" s="12"/>
      <c r="F4166" s="12">
        <f t="shared" ref="F4166:G4166" si="894">SUM(F4164:F4165)</f>
        <v>181</v>
      </c>
      <c r="G4166" s="12">
        <f t="shared" si="894"/>
        <v>60</v>
      </c>
      <c r="H4166" s="15">
        <f t="shared" si="893"/>
        <v>33.149171270718227</v>
      </c>
    </row>
    <row r="4167" spans="1:8" x14ac:dyDescent="0.2">
      <c r="B4167" s="8">
        <v>300029840</v>
      </c>
      <c r="C4167" s="9" t="s">
        <v>3906</v>
      </c>
      <c r="D4167" s="1" t="s">
        <v>3907</v>
      </c>
      <c r="E4167" s="8">
        <v>7125</v>
      </c>
      <c r="F4167" s="8">
        <v>59</v>
      </c>
      <c r="G4167" s="8">
        <v>16</v>
      </c>
      <c r="H4167" s="10">
        <f t="shared" si="893"/>
        <v>27.118644067796609</v>
      </c>
    </row>
    <row r="4168" spans="1:8" x14ac:dyDescent="0.2">
      <c r="B4168" s="8">
        <v>300029840</v>
      </c>
      <c r="C4168" s="9" t="s">
        <v>3906</v>
      </c>
      <c r="D4168" s="1" t="s">
        <v>3906</v>
      </c>
      <c r="E4168" s="8">
        <v>300029840</v>
      </c>
      <c r="F4168" s="8">
        <v>171</v>
      </c>
      <c r="G4168" s="8">
        <v>53</v>
      </c>
      <c r="H4168" s="10">
        <f t="shared" si="893"/>
        <v>30.994152046783626</v>
      </c>
    </row>
    <row r="4169" spans="1:8" x14ac:dyDescent="0.2">
      <c r="A4169" s="11" t="s">
        <v>3908</v>
      </c>
      <c r="B4169" s="12">
        <f>SUBTOTAL(3,B4167:B4168)</f>
        <v>2</v>
      </c>
      <c r="C4169" s="13"/>
      <c r="D4169" s="14"/>
      <c r="E4169" s="12"/>
      <c r="F4169" s="12">
        <f t="shared" ref="F4169:G4169" si="895">SUM(F4167:F4168)</f>
        <v>230</v>
      </c>
      <c r="G4169" s="12">
        <f t="shared" si="895"/>
        <v>69</v>
      </c>
      <c r="H4169" s="15">
        <f t="shared" si="893"/>
        <v>30</v>
      </c>
    </row>
    <row r="4170" spans="1:8" x14ac:dyDescent="0.2">
      <c r="B4170" s="8">
        <v>119648903</v>
      </c>
      <c r="C4170" s="9" t="s">
        <v>4552</v>
      </c>
      <c r="D4170" s="1" t="s">
        <v>1401</v>
      </c>
      <c r="E4170" s="8">
        <v>8173</v>
      </c>
      <c r="F4170" s="8">
        <v>569</v>
      </c>
      <c r="G4170" s="8">
        <v>199</v>
      </c>
      <c r="H4170" s="10">
        <f t="shared" si="893"/>
        <v>34.973637961335676</v>
      </c>
    </row>
    <row r="4171" spans="1:8" x14ac:dyDescent="0.2">
      <c r="B4171" s="8">
        <v>119648903</v>
      </c>
      <c r="C4171" s="9" t="s">
        <v>4552</v>
      </c>
      <c r="D4171" s="1" t="s">
        <v>3909</v>
      </c>
      <c r="E4171" s="8">
        <v>6704</v>
      </c>
      <c r="F4171" s="8">
        <v>690</v>
      </c>
      <c r="G4171" s="8">
        <v>168</v>
      </c>
      <c r="H4171" s="10">
        <f t="shared" si="893"/>
        <v>24.347826086956523</v>
      </c>
    </row>
    <row r="4172" spans="1:8" x14ac:dyDescent="0.2">
      <c r="B4172" s="8">
        <v>119648903</v>
      </c>
      <c r="C4172" s="9" t="s">
        <v>4552</v>
      </c>
      <c r="D4172" s="1" t="s">
        <v>3910</v>
      </c>
      <c r="E4172" s="8">
        <v>7341</v>
      </c>
      <c r="F4172" s="8">
        <v>501</v>
      </c>
      <c r="G4172" s="8">
        <v>147</v>
      </c>
      <c r="H4172" s="10">
        <f t="shared" si="893"/>
        <v>29.341317365269461</v>
      </c>
    </row>
    <row r="4173" spans="1:8" x14ac:dyDescent="0.2">
      <c r="B4173" s="8">
        <v>119648903</v>
      </c>
      <c r="C4173" s="9" t="s">
        <v>4552</v>
      </c>
      <c r="D4173" s="1" t="s">
        <v>3832</v>
      </c>
      <c r="E4173" s="8">
        <v>4311</v>
      </c>
      <c r="F4173" s="8">
        <v>344</v>
      </c>
      <c r="G4173" s="8">
        <v>135</v>
      </c>
      <c r="H4173" s="10">
        <f t="shared" si="893"/>
        <v>39.244186046511622</v>
      </c>
    </row>
    <row r="4174" spans="1:8" x14ac:dyDescent="0.2">
      <c r="A4174" s="11" t="s">
        <v>3911</v>
      </c>
      <c r="B4174" s="12">
        <f>SUBTOTAL(3,B4170:B4173)</f>
        <v>4</v>
      </c>
      <c r="C4174" s="13"/>
      <c r="D4174" s="14"/>
      <c r="E4174" s="12"/>
      <c r="F4174" s="12">
        <f t="shared" ref="F4174:G4174" si="896">SUM(F4170:F4173)</f>
        <v>2104</v>
      </c>
      <c r="G4174" s="12">
        <f t="shared" si="896"/>
        <v>649</v>
      </c>
      <c r="H4174" s="15">
        <f t="shared" si="893"/>
        <v>30.846007604562736</v>
      </c>
    </row>
    <row r="4175" spans="1:8" x14ac:dyDescent="0.2">
      <c r="B4175" s="8">
        <v>108118503</v>
      </c>
      <c r="C4175" s="9" t="s">
        <v>4553</v>
      </c>
      <c r="D4175" s="1" t="s">
        <v>3912</v>
      </c>
      <c r="E4175" s="8">
        <v>1290</v>
      </c>
      <c r="F4175" s="8">
        <v>547</v>
      </c>
      <c r="G4175" s="8">
        <v>95</v>
      </c>
      <c r="H4175" s="10">
        <f t="shared" si="893"/>
        <v>17.367458866544791</v>
      </c>
    </row>
    <row r="4176" spans="1:8" x14ac:dyDescent="0.2">
      <c r="B4176" s="8">
        <v>108118503</v>
      </c>
      <c r="C4176" s="9" t="s">
        <v>4553</v>
      </c>
      <c r="D4176" s="1" t="s">
        <v>3913</v>
      </c>
      <c r="E4176" s="8">
        <v>1293</v>
      </c>
      <c r="F4176" s="8">
        <v>522</v>
      </c>
      <c r="G4176" s="8">
        <v>77</v>
      </c>
      <c r="H4176" s="10">
        <f t="shared" si="893"/>
        <v>14.750957854406129</v>
      </c>
    </row>
    <row r="4177" spans="1:8" x14ac:dyDescent="0.2">
      <c r="B4177" s="8">
        <v>108118503</v>
      </c>
      <c r="C4177" s="9" t="s">
        <v>4553</v>
      </c>
      <c r="D4177" s="1" t="s">
        <v>3914</v>
      </c>
      <c r="E4177" s="8">
        <v>1292</v>
      </c>
      <c r="F4177" s="8">
        <v>485</v>
      </c>
      <c r="G4177" s="8">
        <v>71</v>
      </c>
      <c r="H4177" s="10">
        <f t="shared" si="893"/>
        <v>14.63917525773196</v>
      </c>
    </row>
    <row r="4178" spans="1:8" x14ac:dyDescent="0.2">
      <c r="A4178" s="11" t="s">
        <v>3915</v>
      </c>
      <c r="B4178" s="12">
        <f>SUBTOTAL(3,B4175:B4177)</f>
        <v>3</v>
      </c>
      <c r="C4178" s="13"/>
      <c r="D4178" s="14"/>
      <c r="E4178" s="12"/>
      <c r="F4178" s="12">
        <f t="shared" ref="F4178:G4178" si="897">SUM(F4175:F4177)</f>
        <v>1554</v>
      </c>
      <c r="G4178" s="12">
        <f t="shared" si="897"/>
        <v>243</v>
      </c>
      <c r="H4178" s="15">
        <f t="shared" si="893"/>
        <v>15.637065637065636</v>
      </c>
    </row>
    <row r="4179" spans="1:8" x14ac:dyDescent="0.2">
      <c r="B4179" s="8">
        <v>121397803</v>
      </c>
      <c r="C4179" s="9" t="s">
        <v>4554</v>
      </c>
      <c r="D4179" s="1" t="s">
        <v>3916</v>
      </c>
      <c r="E4179" s="8">
        <v>6983</v>
      </c>
      <c r="F4179" s="8">
        <v>297</v>
      </c>
      <c r="G4179" s="8">
        <v>82</v>
      </c>
      <c r="H4179" s="10">
        <f t="shared" si="893"/>
        <v>27.609427609427613</v>
      </c>
    </row>
    <row r="4180" spans="1:8" x14ac:dyDescent="0.2">
      <c r="B4180" s="8">
        <v>121397803</v>
      </c>
      <c r="C4180" s="9" t="s">
        <v>4554</v>
      </c>
      <c r="D4180" s="1" t="s">
        <v>3917</v>
      </c>
      <c r="E4180" s="8">
        <v>6841</v>
      </c>
      <c r="F4180" s="8">
        <v>580</v>
      </c>
      <c r="G4180" s="8">
        <v>138</v>
      </c>
      <c r="H4180" s="10">
        <f t="shared" si="893"/>
        <v>23.793103448275861</v>
      </c>
    </row>
    <row r="4181" spans="1:8" x14ac:dyDescent="0.2">
      <c r="B4181" s="8">
        <v>121397803</v>
      </c>
      <c r="C4181" s="9" t="s">
        <v>4554</v>
      </c>
      <c r="D4181" s="1" t="s">
        <v>3918</v>
      </c>
      <c r="E4181" s="8">
        <v>2848</v>
      </c>
      <c r="F4181" s="8">
        <v>1396</v>
      </c>
      <c r="G4181" s="8">
        <v>277</v>
      </c>
      <c r="H4181" s="10">
        <f t="shared" si="893"/>
        <v>19.842406876790829</v>
      </c>
    </row>
    <row r="4182" spans="1:8" x14ac:dyDescent="0.2">
      <c r="B4182" s="8">
        <v>121397803</v>
      </c>
      <c r="C4182" s="9" t="s">
        <v>4554</v>
      </c>
      <c r="D4182" s="1" t="s">
        <v>3919</v>
      </c>
      <c r="E4182" s="8">
        <v>5241</v>
      </c>
      <c r="F4182" s="8">
        <v>996</v>
      </c>
      <c r="G4182" s="8">
        <v>226</v>
      </c>
      <c r="H4182" s="10">
        <f t="shared" si="893"/>
        <v>22.690763052208833</v>
      </c>
    </row>
    <row r="4183" spans="1:8" x14ac:dyDescent="0.2">
      <c r="B4183" s="8">
        <v>121397803</v>
      </c>
      <c r="C4183" s="9" t="s">
        <v>4554</v>
      </c>
      <c r="D4183" s="1" t="s">
        <v>4808</v>
      </c>
      <c r="E4183" s="8">
        <v>8048</v>
      </c>
      <c r="F4183" s="8">
        <v>645</v>
      </c>
      <c r="G4183" s="8">
        <v>163</v>
      </c>
      <c r="H4183" s="10">
        <f t="shared" si="893"/>
        <v>25.271317829457363</v>
      </c>
    </row>
    <row r="4184" spans="1:8" x14ac:dyDescent="0.2">
      <c r="A4184" s="11" t="s">
        <v>3920</v>
      </c>
      <c r="B4184" s="12">
        <f>SUBTOTAL(3,B4179:B4183)</f>
        <v>5</v>
      </c>
      <c r="C4184" s="13"/>
      <c r="D4184" s="14"/>
      <c r="E4184" s="12"/>
      <c r="F4184" s="12">
        <f t="shared" ref="F4184:G4184" si="898">SUM(F4179:F4183)</f>
        <v>3914</v>
      </c>
      <c r="G4184" s="12">
        <f t="shared" si="898"/>
        <v>886</v>
      </c>
      <c r="H4184" s="15">
        <f t="shared" si="893"/>
        <v>22.636688809402148</v>
      </c>
    </row>
    <row r="4185" spans="1:8" x14ac:dyDescent="0.2">
      <c r="B4185" s="8">
        <v>300407900</v>
      </c>
      <c r="C4185" s="9" t="s">
        <v>3921</v>
      </c>
      <c r="D4185" s="1" t="s">
        <v>3922</v>
      </c>
      <c r="E4185" s="8">
        <v>300407920</v>
      </c>
      <c r="F4185" s="8">
        <v>38</v>
      </c>
      <c r="G4185" s="8">
        <v>1</v>
      </c>
      <c r="H4185" s="10">
        <f t="shared" si="893"/>
        <v>2.6315789473684208</v>
      </c>
    </row>
    <row r="4186" spans="1:8" x14ac:dyDescent="0.2">
      <c r="B4186" s="8">
        <v>300407900</v>
      </c>
      <c r="C4186" s="9" t="s">
        <v>3921</v>
      </c>
      <c r="D4186" s="1" t="s">
        <v>3921</v>
      </c>
      <c r="E4186" s="8">
        <v>300407900</v>
      </c>
      <c r="F4186" s="8">
        <v>226</v>
      </c>
      <c r="G4186" s="8">
        <v>1</v>
      </c>
      <c r="H4186" s="10">
        <f t="shared" si="893"/>
        <v>0.44247787610619471</v>
      </c>
    </row>
    <row r="4187" spans="1:8" x14ac:dyDescent="0.2">
      <c r="A4187" s="11" t="s">
        <v>3923</v>
      </c>
      <c r="B4187" s="12">
        <f>SUBTOTAL(3,B4185:B4186)</f>
        <v>2</v>
      </c>
      <c r="C4187" s="13"/>
      <c r="D4187" s="14"/>
      <c r="E4187" s="12"/>
      <c r="F4187" s="12">
        <f t="shared" ref="F4187:G4187" si="899">SUM(F4185:F4186)</f>
        <v>264</v>
      </c>
      <c r="G4187" s="12">
        <f t="shared" si="899"/>
        <v>2</v>
      </c>
      <c r="H4187" s="15">
        <f t="shared" si="893"/>
        <v>0.75757575757575757</v>
      </c>
    </row>
    <row r="4188" spans="1:8" x14ac:dyDescent="0.2">
      <c r="B4188" s="8">
        <v>118408852</v>
      </c>
      <c r="C4188" s="9" t="s">
        <v>4555</v>
      </c>
      <c r="D4188" s="1" t="s">
        <v>3924</v>
      </c>
      <c r="E4188" s="8">
        <v>300400250</v>
      </c>
      <c r="F4188" s="8">
        <v>150</v>
      </c>
      <c r="G4188" s="8">
        <v>4</v>
      </c>
      <c r="H4188" s="10">
        <f t="shared" si="893"/>
        <v>2.666666666666667</v>
      </c>
    </row>
    <row r="4189" spans="1:8" x14ac:dyDescent="0.2">
      <c r="B4189" s="8">
        <v>118408852</v>
      </c>
      <c r="C4189" s="9" t="s">
        <v>4555</v>
      </c>
      <c r="D4189" s="1" t="s">
        <v>3925</v>
      </c>
      <c r="E4189" s="8">
        <v>5152</v>
      </c>
      <c r="F4189" s="8">
        <v>553</v>
      </c>
      <c r="G4189" s="8">
        <v>354</v>
      </c>
      <c r="H4189" s="10">
        <f t="shared" si="893"/>
        <v>64.014466546112118</v>
      </c>
    </row>
    <row r="4190" spans="1:8" x14ac:dyDescent="0.2">
      <c r="B4190" s="8">
        <v>118408852</v>
      </c>
      <c r="C4190" s="9" t="s">
        <v>4555</v>
      </c>
      <c r="D4190" s="1" t="s">
        <v>3926</v>
      </c>
      <c r="E4190" s="8">
        <v>2995</v>
      </c>
      <c r="F4190" s="8">
        <v>515</v>
      </c>
      <c r="G4190" s="8">
        <v>327</v>
      </c>
      <c r="H4190" s="10">
        <f t="shared" si="893"/>
        <v>63.495145631067963</v>
      </c>
    </row>
    <row r="4191" spans="1:8" x14ac:dyDescent="0.2">
      <c r="B4191" s="8">
        <v>118408852</v>
      </c>
      <c r="C4191" s="9" t="s">
        <v>4555</v>
      </c>
      <c r="D4191" s="1" t="s">
        <v>3927</v>
      </c>
      <c r="E4191" s="8">
        <v>6924</v>
      </c>
      <c r="F4191" s="8">
        <v>955</v>
      </c>
      <c r="G4191" s="8">
        <v>428</v>
      </c>
      <c r="H4191" s="10">
        <f t="shared" si="893"/>
        <v>44.816753926701566</v>
      </c>
    </row>
    <row r="4192" spans="1:8" x14ac:dyDescent="0.2">
      <c r="B4192" s="8">
        <v>118408852</v>
      </c>
      <c r="C4192" s="9" t="s">
        <v>4555</v>
      </c>
      <c r="D4192" s="1" t="s">
        <v>3928</v>
      </c>
      <c r="E4192" s="8">
        <v>3009</v>
      </c>
      <c r="F4192" s="8">
        <v>874</v>
      </c>
      <c r="G4192" s="8">
        <v>339</v>
      </c>
      <c r="H4192" s="10">
        <f t="shared" si="893"/>
        <v>38.787185354691076</v>
      </c>
    </row>
    <row r="4193" spans="1:8" x14ac:dyDescent="0.2">
      <c r="B4193" s="8">
        <v>118408852</v>
      </c>
      <c r="C4193" s="9" t="s">
        <v>4555</v>
      </c>
      <c r="D4193" s="1" t="s">
        <v>3929</v>
      </c>
      <c r="E4193" s="8">
        <v>3008</v>
      </c>
      <c r="F4193" s="8">
        <v>865</v>
      </c>
      <c r="G4193" s="8">
        <v>380</v>
      </c>
      <c r="H4193" s="10">
        <f t="shared" si="893"/>
        <v>43.930635838150287</v>
      </c>
    </row>
    <row r="4194" spans="1:8" x14ac:dyDescent="0.2">
      <c r="B4194" s="8">
        <v>118408852</v>
      </c>
      <c r="C4194" s="9" t="s">
        <v>4555</v>
      </c>
      <c r="D4194" s="1" t="s">
        <v>3930</v>
      </c>
      <c r="E4194" s="8">
        <v>6923</v>
      </c>
      <c r="F4194" s="8">
        <v>773</v>
      </c>
      <c r="G4194" s="8">
        <v>490</v>
      </c>
      <c r="H4194" s="10">
        <f t="shared" si="893"/>
        <v>63.389391979301422</v>
      </c>
    </row>
    <row r="4195" spans="1:8" x14ac:dyDescent="0.2">
      <c r="B4195" s="8">
        <v>118408852</v>
      </c>
      <c r="C4195" s="9" t="s">
        <v>4555</v>
      </c>
      <c r="D4195" s="1" t="s">
        <v>3931</v>
      </c>
      <c r="E4195" s="8">
        <v>3007</v>
      </c>
      <c r="F4195" s="8">
        <v>991</v>
      </c>
      <c r="G4195" s="8">
        <v>152</v>
      </c>
      <c r="H4195" s="10">
        <f t="shared" si="893"/>
        <v>15.338042381432896</v>
      </c>
    </row>
    <row r="4196" spans="1:8" x14ac:dyDescent="0.2">
      <c r="B4196" s="8">
        <v>118408852</v>
      </c>
      <c r="C4196" s="9" t="s">
        <v>4555</v>
      </c>
      <c r="D4196" s="1" t="s">
        <v>3932</v>
      </c>
      <c r="E4196" s="8">
        <v>300404510</v>
      </c>
      <c r="F4196" s="8">
        <v>80</v>
      </c>
      <c r="G4196" s="8">
        <v>4</v>
      </c>
      <c r="H4196" s="10">
        <f t="shared" si="893"/>
        <v>5</v>
      </c>
    </row>
    <row r="4197" spans="1:8" x14ac:dyDescent="0.2">
      <c r="B4197" s="8">
        <v>118408852</v>
      </c>
      <c r="C4197" s="9" t="s">
        <v>4555</v>
      </c>
      <c r="D4197" s="1" t="s">
        <v>3933</v>
      </c>
      <c r="E4197" s="8">
        <v>7492</v>
      </c>
      <c r="F4197" s="8">
        <v>916</v>
      </c>
      <c r="G4197" s="8">
        <v>223</v>
      </c>
      <c r="H4197" s="10">
        <f t="shared" si="893"/>
        <v>24.344978165938866</v>
      </c>
    </row>
    <row r="4198" spans="1:8" x14ac:dyDescent="0.2">
      <c r="B4198" s="8">
        <v>118408852</v>
      </c>
      <c r="C4198" s="9" t="s">
        <v>4555</v>
      </c>
      <c r="D4198" s="1" t="s">
        <v>3934</v>
      </c>
      <c r="E4198" s="8">
        <v>7497</v>
      </c>
      <c r="F4198" s="8">
        <v>463</v>
      </c>
      <c r="G4198" s="8">
        <v>162</v>
      </c>
      <c r="H4198" s="10">
        <f t="shared" si="893"/>
        <v>34.989200863930883</v>
      </c>
    </row>
    <row r="4199" spans="1:8" x14ac:dyDescent="0.2">
      <c r="A4199" s="11" t="s">
        <v>3935</v>
      </c>
      <c r="B4199" s="12">
        <f>SUBTOTAL(3,B4188:B4198)</f>
        <v>11</v>
      </c>
      <c r="C4199" s="13"/>
      <c r="D4199" s="14"/>
      <c r="E4199" s="12"/>
      <c r="F4199" s="12">
        <f t="shared" ref="F4199:G4199" si="900">SUM(F4188:F4198)</f>
        <v>7135</v>
      </c>
      <c r="G4199" s="12">
        <f t="shared" si="900"/>
        <v>2863</v>
      </c>
      <c r="H4199" s="15">
        <f t="shared" si="893"/>
        <v>40.126138752627895</v>
      </c>
    </row>
    <row r="4200" spans="1:8" x14ac:dyDescent="0.2">
      <c r="B4200" s="8">
        <v>118408607</v>
      </c>
      <c r="C4200" s="9" t="s">
        <v>3936</v>
      </c>
      <c r="D4200" s="1" t="s">
        <v>4605</v>
      </c>
      <c r="E4200" s="8">
        <v>6632</v>
      </c>
      <c r="F4200" s="8">
        <v>927</v>
      </c>
      <c r="G4200" s="8">
        <v>390</v>
      </c>
      <c r="H4200" s="10">
        <f t="shared" si="893"/>
        <v>42.071197411003233</v>
      </c>
    </row>
    <row r="4201" spans="1:8" x14ac:dyDescent="0.2">
      <c r="A4201" s="11" t="s">
        <v>3937</v>
      </c>
      <c r="B4201" s="12">
        <f>SUBTOTAL(3,B4200:B4200)</f>
        <v>1</v>
      </c>
      <c r="C4201" s="13"/>
      <c r="D4201" s="14"/>
      <c r="E4201" s="12"/>
      <c r="F4201" s="12">
        <f t="shared" ref="F4201:G4201" si="901">SUM(F4200)</f>
        <v>927</v>
      </c>
      <c r="G4201" s="12">
        <f t="shared" si="901"/>
        <v>390</v>
      </c>
      <c r="H4201" s="15">
        <f t="shared" si="893"/>
        <v>42.071197411003233</v>
      </c>
    </row>
    <row r="4202" spans="1:8" x14ac:dyDescent="0.2">
      <c r="B4202" s="8">
        <v>103029803</v>
      </c>
      <c r="C4202" s="9" t="s">
        <v>4556</v>
      </c>
      <c r="D4202" s="1" t="s">
        <v>1890</v>
      </c>
      <c r="E4202" s="8">
        <v>5106</v>
      </c>
      <c r="F4202" s="8">
        <v>426</v>
      </c>
      <c r="G4202" s="8">
        <v>0</v>
      </c>
      <c r="H4202" s="10">
        <f t="shared" si="893"/>
        <v>0</v>
      </c>
    </row>
    <row r="4203" spans="1:8" x14ac:dyDescent="0.2">
      <c r="B4203" s="8">
        <v>103029803</v>
      </c>
      <c r="C4203" s="9" t="s">
        <v>4556</v>
      </c>
      <c r="D4203" s="1" t="s">
        <v>3938</v>
      </c>
      <c r="E4203" s="8">
        <v>553</v>
      </c>
      <c r="F4203" s="8">
        <v>244</v>
      </c>
      <c r="G4203" s="8">
        <v>0</v>
      </c>
      <c r="H4203" s="10">
        <f t="shared" si="893"/>
        <v>0</v>
      </c>
    </row>
    <row r="4204" spans="1:8" x14ac:dyDescent="0.2">
      <c r="B4204" s="8">
        <v>103029803</v>
      </c>
      <c r="C4204" s="9" t="s">
        <v>4556</v>
      </c>
      <c r="D4204" s="1" t="s">
        <v>3939</v>
      </c>
      <c r="E4204" s="8">
        <v>555</v>
      </c>
      <c r="F4204" s="8">
        <v>303</v>
      </c>
      <c r="G4204" s="8">
        <v>0</v>
      </c>
      <c r="H4204" s="10">
        <f t="shared" si="893"/>
        <v>0</v>
      </c>
    </row>
    <row r="4205" spans="1:8" x14ac:dyDescent="0.2">
      <c r="A4205" s="11" t="s">
        <v>3940</v>
      </c>
      <c r="B4205" s="12">
        <f>SUBTOTAL(3,B4202:B4204)</f>
        <v>3</v>
      </c>
      <c r="C4205" s="13"/>
      <c r="D4205" s="14"/>
      <c r="E4205" s="12"/>
      <c r="F4205" s="12">
        <f t="shared" ref="F4205:G4205" si="902">SUM(F4202:F4204)</f>
        <v>973</v>
      </c>
      <c r="G4205" s="12">
        <f t="shared" si="902"/>
        <v>0</v>
      </c>
      <c r="H4205" s="15">
        <f t="shared" si="893"/>
        <v>0</v>
      </c>
    </row>
    <row r="4206" spans="1:8" x14ac:dyDescent="0.2">
      <c r="B4206" s="8">
        <v>125239652</v>
      </c>
      <c r="C4206" s="9" t="s">
        <v>4557</v>
      </c>
      <c r="D4206" s="1" t="s">
        <v>3941</v>
      </c>
      <c r="E4206" s="8">
        <v>6509</v>
      </c>
      <c r="F4206" s="8">
        <v>214</v>
      </c>
      <c r="G4206" s="8">
        <v>63</v>
      </c>
      <c r="H4206" s="10">
        <f t="shared" si="893"/>
        <v>29.439252336448597</v>
      </c>
    </row>
    <row r="4207" spans="1:8" x14ac:dyDescent="0.2">
      <c r="B4207" s="8">
        <v>125239652</v>
      </c>
      <c r="C4207" s="9" t="s">
        <v>4557</v>
      </c>
      <c r="D4207" s="1" t="s">
        <v>3942</v>
      </c>
      <c r="E4207" s="8">
        <v>1887</v>
      </c>
      <c r="F4207" s="8">
        <v>539</v>
      </c>
      <c r="G4207" s="8">
        <v>186</v>
      </c>
      <c r="H4207" s="10">
        <f t="shared" si="893"/>
        <v>34.508348794063082</v>
      </c>
    </row>
    <row r="4208" spans="1:8" x14ac:dyDescent="0.2">
      <c r="B4208" s="8">
        <v>125239652</v>
      </c>
      <c r="C4208" s="9" t="s">
        <v>4557</v>
      </c>
      <c r="D4208" s="1" t="s">
        <v>3943</v>
      </c>
      <c r="E4208" s="8">
        <v>7385</v>
      </c>
      <c r="F4208" s="8">
        <v>329</v>
      </c>
      <c r="G4208" s="8">
        <v>129</v>
      </c>
      <c r="H4208" s="10">
        <f t="shared" si="893"/>
        <v>39.209726443769</v>
      </c>
    </row>
    <row r="4209" spans="1:8" x14ac:dyDescent="0.2">
      <c r="B4209" s="8">
        <v>125239652</v>
      </c>
      <c r="C4209" s="9" t="s">
        <v>4557</v>
      </c>
      <c r="D4209" s="1" t="s">
        <v>3944</v>
      </c>
      <c r="E4209" s="8">
        <v>1856</v>
      </c>
      <c r="F4209" s="8">
        <v>185</v>
      </c>
      <c r="G4209" s="8">
        <v>77</v>
      </c>
      <c r="H4209" s="10">
        <f t="shared" si="893"/>
        <v>41.621621621621621</v>
      </c>
    </row>
    <row r="4210" spans="1:8" x14ac:dyDescent="0.2">
      <c r="B4210" s="8">
        <v>125239652</v>
      </c>
      <c r="C4210" s="9" t="s">
        <v>4557</v>
      </c>
      <c r="D4210" s="1" t="s">
        <v>3945</v>
      </c>
      <c r="E4210" s="8">
        <v>1890</v>
      </c>
      <c r="F4210" s="8">
        <v>351</v>
      </c>
      <c r="G4210" s="8">
        <v>68</v>
      </c>
      <c r="H4210" s="10">
        <f t="shared" si="893"/>
        <v>19.373219373219371</v>
      </c>
    </row>
    <row r="4211" spans="1:8" x14ac:dyDescent="0.2">
      <c r="B4211" s="8">
        <v>125239652</v>
      </c>
      <c r="C4211" s="9" t="s">
        <v>4557</v>
      </c>
      <c r="D4211" s="1" t="s">
        <v>3946</v>
      </c>
      <c r="E4211" s="8">
        <v>7020</v>
      </c>
      <c r="F4211" s="8">
        <v>392</v>
      </c>
      <c r="G4211" s="8">
        <v>197</v>
      </c>
      <c r="H4211" s="10">
        <f t="shared" si="893"/>
        <v>50.255102040816325</v>
      </c>
    </row>
    <row r="4212" spans="1:8" x14ac:dyDescent="0.2">
      <c r="B4212" s="8">
        <v>125239652</v>
      </c>
      <c r="C4212" s="9" t="s">
        <v>4557</v>
      </c>
      <c r="D4212" s="1" t="s">
        <v>3947</v>
      </c>
      <c r="E4212" s="8">
        <v>8231</v>
      </c>
      <c r="F4212" s="8">
        <v>1452</v>
      </c>
      <c r="G4212" s="8">
        <v>523</v>
      </c>
      <c r="H4212" s="10">
        <f t="shared" si="893"/>
        <v>36.019283746556475</v>
      </c>
    </row>
    <row r="4213" spans="1:8" x14ac:dyDescent="0.2">
      <c r="B4213" s="8">
        <v>125239652</v>
      </c>
      <c r="C4213" s="9" t="s">
        <v>4557</v>
      </c>
      <c r="D4213" s="1" t="s">
        <v>3947</v>
      </c>
      <c r="E4213" s="8">
        <v>8231</v>
      </c>
      <c r="F4213" s="8">
        <v>1522</v>
      </c>
      <c r="G4213" s="8">
        <v>523</v>
      </c>
      <c r="H4213" s="10">
        <f t="shared" si="893"/>
        <v>34.362680683311432</v>
      </c>
    </row>
    <row r="4214" spans="1:8" x14ac:dyDescent="0.2">
      <c r="B4214" s="8">
        <v>125239652</v>
      </c>
      <c r="C4214" s="9" t="s">
        <v>4557</v>
      </c>
      <c r="D4214" s="1" t="s">
        <v>4834</v>
      </c>
      <c r="E4214" s="8">
        <v>7918</v>
      </c>
      <c r="F4214" s="8">
        <v>770</v>
      </c>
      <c r="G4214" s="8">
        <v>261</v>
      </c>
      <c r="H4214" s="10">
        <f t="shared" si="893"/>
        <v>33.896103896103895</v>
      </c>
    </row>
    <row r="4215" spans="1:8" x14ac:dyDescent="0.2">
      <c r="B4215" s="8">
        <v>125239652</v>
      </c>
      <c r="C4215" s="9" t="s">
        <v>4557</v>
      </c>
      <c r="D4215" s="1" t="s">
        <v>3948</v>
      </c>
      <c r="E4215" s="8">
        <v>1974</v>
      </c>
      <c r="F4215" s="8">
        <v>382</v>
      </c>
      <c r="G4215" s="8">
        <v>112</v>
      </c>
      <c r="H4215" s="10">
        <f t="shared" si="893"/>
        <v>29.319371727748688</v>
      </c>
    </row>
    <row r="4216" spans="1:8" x14ac:dyDescent="0.2">
      <c r="B4216" s="8">
        <v>125239652</v>
      </c>
      <c r="C4216" s="9" t="s">
        <v>4557</v>
      </c>
      <c r="D4216" s="1" t="s">
        <v>4809</v>
      </c>
      <c r="E4216" s="8">
        <v>8018</v>
      </c>
      <c r="F4216" s="8">
        <v>490</v>
      </c>
      <c r="G4216" s="8">
        <v>258</v>
      </c>
      <c r="H4216" s="10">
        <f t="shared" si="893"/>
        <v>52.653061224489797</v>
      </c>
    </row>
    <row r="4217" spans="1:8" x14ac:dyDescent="0.2">
      <c r="A4217" s="11" t="s">
        <v>3949</v>
      </c>
      <c r="B4217" s="12">
        <f>SUBTOTAL(3,B4206:B4216)</f>
        <v>11</v>
      </c>
      <c r="C4217" s="13"/>
      <c r="D4217" s="14"/>
      <c r="E4217" s="12"/>
      <c r="F4217" s="12">
        <f t="shared" ref="F4217:G4217" si="903">SUM(F4206:F4216)</f>
        <v>6626</v>
      </c>
      <c r="G4217" s="12">
        <f t="shared" si="903"/>
        <v>2397</v>
      </c>
      <c r="H4217" s="15">
        <f t="shared" si="893"/>
        <v>36.175671596740116</v>
      </c>
    </row>
    <row r="4218" spans="1:8" x14ac:dyDescent="0.2">
      <c r="B4218" s="8">
        <v>129548803</v>
      </c>
      <c r="C4218" s="9" t="s">
        <v>4558</v>
      </c>
      <c r="D4218" s="1" t="s">
        <v>3950</v>
      </c>
      <c r="E4218" s="8">
        <v>7357</v>
      </c>
      <c r="F4218" s="8">
        <v>583</v>
      </c>
      <c r="G4218" s="8">
        <v>179</v>
      </c>
      <c r="H4218" s="10">
        <f t="shared" si="893"/>
        <v>30.703259005145799</v>
      </c>
    </row>
    <row r="4219" spans="1:8" x14ac:dyDescent="0.2">
      <c r="B4219" s="8">
        <v>129548803</v>
      </c>
      <c r="C4219" s="9" t="s">
        <v>4558</v>
      </c>
      <c r="D4219" s="1" t="s">
        <v>3951</v>
      </c>
      <c r="E4219" s="8">
        <v>3914</v>
      </c>
      <c r="F4219" s="8">
        <v>448</v>
      </c>
      <c r="G4219" s="8">
        <v>98</v>
      </c>
      <c r="H4219" s="10">
        <f t="shared" si="893"/>
        <v>21.875</v>
      </c>
    </row>
    <row r="4220" spans="1:8" x14ac:dyDescent="0.2">
      <c r="A4220" s="11" t="s">
        <v>3952</v>
      </c>
      <c r="B4220" s="12">
        <f>SUBTOTAL(3,B4218:B4219)</f>
        <v>2</v>
      </c>
      <c r="C4220" s="13"/>
      <c r="D4220" s="14"/>
      <c r="E4220" s="12"/>
      <c r="F4220" s="12">
        <f t="shared" ref="F4220:G4220" si="904">SUM(F4218:F4219)</f>
        <v>1031</v>
      </c>
      <c r="G4220" s="12">
        <f t="shared" si="904"/>
        <v>277</v>
      </c>
      <c r="H4220" s="15">
        <f t="shared" si="893"/>
        <v>26.867119301648884</v>
      </c>
    </row>
    <row r="4221" spans="1:8" x14ac:dyDescent="0.2">
      <c r="B4221" s="8">
        <v>108079004</v>
      </c>
      <c r="C4221" s="9" t="s">
        <v>4559</v>
      </c>
      <c r="D4221" s="1" t="s">
        <v>3953</v>
      </c>
      <c r="E4221" s="8">
        <v>950</v>
      </c>
      <c r="F4221" s="8">
        <v>269</v>
      </c>
      <c r="G4221" s="8">
        <v>90</v>
      </c>
      <c r="H4221" s="10">
        <f t="shared" si="893"/>
        <v>33.457249070631974</v>
      </c>
    </row>
    <row r="4222" spans="1:8" x14ac:dyDescent="0.2">
      <c r="B4222" s="8">
        <v>108079004</v>
      </c>
      <c r="C4222" s="9" t="s">
        <v>4559</v>
      </c>
      <c r="D4222" s="1" t="s">
        <v>3954</v>
      </c>
      <c r="E4222" s="8">
        <v>951</v>
      </c>
      <c r="F4222" s="8">
        <v>224</v>
      </c>
      <c r="G4222" s="8">
        <v>56</v>
      </c>
      <c r="H4222" s="10">
        <f t="shared" si="893"/>
        <v>25</v>
      </c>
    </row>
    <row r="4223" spans="1:8" x14ac:dyDescent="0.2">
      <c r="A4223" s="11" t="s">
        <v>3955</v>
      </c>
      <c r="B4223" s="12">
        <f>SUBTOTAL(3,B4221:B4222)</f>
        <v>2</v>
      </c>
      <c r="C4223" s="13"/>
      <c r="D4223" s="14"/>
      <c r="E4223" s="12"/>
      <c r="F4223" s="12">
        <f t="shared" ref="F4223:G4223" si="905">SUM(F4221:F4222)</f>
        <v>493</v>
      </c>
      <c r="G4223" s="12">
        <f t="shared" si="905"/>
        <v>146</v>
      </c>
      <c r="H4223" s="15">
        <f t="shared" si="893"/>
        <v>29.614604462474649</v>
      </c>
    </row>
    <row r="4224" spans="1:8" x14ac:dyDescent="0.2">
      <c r="B4224" s="8">
        <v>117417202</v>
      </c>
      <c r="C4224" s="9" t="s">
        <v>4560</v>
      </c>
      <c r="D4224" s="1" t="s">
        <v>3956</v>
      </c>
      <c r="E4224" s="8">
        <v>91199</v>
      </c>
      <c r="F4224" s="8">
        <v>29</v>
      </c>
      <c r="G4224" s="8">
        <v>1</v>
      </c>
      <c r="H4224" s="10">
        <f t="shared" si="893"/>
        <v>3.4482758620689653</v>
      </c>
    </row>
    <row r="4225" spans="1:8" x14ac:dyDescent="0.2">
      <c r="B4225" s="8">
        <v>117417202</v>
      </c>
      <c r="C4225" s="9" t="s">
        <v>4560</v>
      </c>
      <c r="D4225" s="1" t="s">
        <v>3957</v>
      </c>
      <c r="E4225" s="8">
        <v>3057</v>
      </c>
      <c r="F4225" s="8">
        <v>701</v>
      </c>
      <c r="G4225" s="8">
        <v>262</v>
      </c>
      <c r="H4225" s="10">
        <f t="shared" si="893"/>
        <v>37.375178316690445</v>
      </c>
    </row>
    <row r="4226" spans="1:8" x14ac:dyDescent="0.2">
      <c r="B4226" s="8">
        <v>117417202</v>
      </c>
      <c r="C4226" s="9" t="s">
        <v>4560</v>
      </c>
      <c r="D4226" s="1" t="s">
        <v>3958</v>
      </c>
      <c r="E4226" s="8">
        <v>3073</v>
      </c>
      <c r="F4226" s="8">
        <v>717</v>
      </c>
      <c r="G4226" s="8">
        <v>280</v>
      </c>
      <c r="H4226" s="10">
        <f t="shared" si="893"/>
        <v>39.051603905160391</v>
      </c>
    </row>
    <row r="4227" spans="1:8" x14ac:dyDescent="0.2">
      <c r="B4227" s="8">
        <v>117417202</v>
      </c>
      <c r="C4227" s="9" t="s">
        <v>4560</v>
      </c>
      <c r="D4227" s="1" t="s">
        <v>3959</v>
      </c>
      <c r="E4227" s="8">
        <v>6367</v>
      </c>
      <c r="F4227" s="8">
        <v>442</v>
      </c>
      <c r="G4227" s="8">
        <v>90</v>
      </c>
      <c r="H4227" s="10">
        <f t="shared" si="893"/>
        <v>20.361990950226243</v>
      </c>
    </row>
    <row r="4228" spans="1:8" x14ac:dyDescent="0.2">
      <c r="B4228" s="8">
        <v>117417202</v>
      </c>
      <c r="C4228" s="9" t="s">
        <v>4560</v>
      </c>
      <c r="D4228" s="1" t="s">
        <v>3960</v>
      </c>
      <c r="E4228" s="8">
        <v>3058</v>
      </c>
      <c r="F4228" s="8">
        <v>591</v>
      </c>
      <c r="G4228" s="8">
        <v>261</v>
      </c>
      <c r="H4228" s="10">
        <f t="shared" ref="H4228:H4291" si="906">G4228/F4228*100</f>
        <v>44.162436548223347</v>
      </c>
    </row>
    <row r="4229" spans="1:8" x14ac:dyDescent="0.2">
      <c r="B4229" s="8">
        <v>117417202</v>
      </c>
      <c r="C4229" s="9" t="s">
        <v>4560</v>
      </c>
      <c r="D4229" s="1" t="s">
        <v>3961</v>
      </c>
      <c r="E4229" s="8">
        <v>6861</v>
      </c>
      <c r="F4229" s="8">
        <v>690</v>
      </c>
      <c r="G4229" s="8">
        <v>237</v>
      </c>
      <c r="H4229" s="10">
        <f t="shared" si="906"/>
        <v>34.347826086956523</v>
      </c>
    </row>
    <row r="4230" spans="1:8" x14ac:dyDescent="0.2">
      <c r="B4230" s="8">
        <v>117417202</v>
      </c>
      <c r="C4230" s="9" t="s">
        <v>4560</v>
      </c>
      <c r="D4230" s="1" t="s">
        <v>3962</v>
      </c>
      <c r="E4230" s="8">
        <v>7061</v>
      </c>
      <c r="F4230" s="8">
        <v>415</v>
      </c>
      <c r="G4230" s="8">
        <v>206</v>
      </c>
      <c r="H4230" s="10">
        <f t="shared" si="906"/>
        <v>49.638554216867469</v>
      </c>
    </row>
    <row r="4231" spans="1:8" x14ac:dyDescent="0.2">
      <c r="B4231" s="8">
        <v>117417202</v>
      </c>
      <c r="C4231" s="9" t="s">
        <v>4560</v>
      </c>
      <c r="D4231" s="1" t="s">
        <v>3963</v>
      </c>
      <c r="E4231" s="8">
        <v>8273</v>
      </c>
      <c r="F4231" s="8">
        <v>915</v>
      </c>
      <c r="G4231" s="8">
        <v>325</v>
      </c>
      <c r="H4231" s="10">
        <f t="shared" si="906"/>
        <v>35.519125683060111</v>
      </c>
    </row>
    <row r="4232" spans="1:8" x14ac:dyDescent="0.2">
      <c r="B4232" s="8">
        <v>117417202</v>
      </c>
      <c r="C4232" s="9" t="s">
        <v>4560</v>
      </c>
      <c r="D4232" s="1" t="s">
        <v>3964</v>
      </c>
      <c r="E4232" s="8">
        <v>6368</v>
      </c>
      <c r="F4232" s="8">
        <v>1921</v>
      </c>
      <c r="G4232" s="8">
        <v>535</v>
      </c>
      <c r="H4232" s="10">
        <f t="shared" si="906"/>
        <v>27.850078084331077</v>
      </c>
    </row>
    <row r="4233" spans="1:8" x14ac:dyDescent="0.2">
      <c r="A4233" s="11" t="s">
        <v>3965</v>
      </c>
      <c r="B4233" s="12">
        <f>SUBTOTAL(3,B4224:B4232)</f>
        <v>9</v>
      </c>
      <c r="C4233" s="13"/>
      <c r="D4233" s="14"/>
      <c r="E4233" s="12"/>
      <c r="F4233" s="12">
        <f t="shared" ref="F4233:G4233" si="907">SUM(F4224:F4232)</f>
        <v>6421</v>
      </c>
      <c r="G4233" s="12">
        <f t="shared" si="907"/>
        <v>2197</v>
      </c>
      <c r="H4233" s="15">
        <f t="shared" si="906"/>
        <v>34.215854228313347</v>
      </c>
    </row>
    <row r="4234" spans="1:8" x14ac:dyDescent="0.2">
      <c r="B4234" s="8">
        <v>104378003</v>
      </c>
      <c r="C4234" s="9" t="s">
        <v>4561</v>
      </c>
      <c r="D4234" s="1" t="s">
        <v>3966</v>
      </c>
      <c r="E4234" s="8">
        <v>6963</v>
      </c>
      <c r="F4234" s="8">
        <v>335</v>
      </c>
      <c r="G4234" s="8">
        <v>58</v>
      </c>
      <c r="H4234" s="10">
        <f t="shared" si="906"/>
        <v>17.313432835820898</v>
      </c>
    </row>
    <row r="4235" spans="1:8" x14ac:dyDescent="0.2">
      <c r="B4235" s="8">
        <v>104378003</v>
      </c>
      <c r="C4235" s="9" t="s">
        <v>4561</v>
      </c>
      <c r="D4235" s="1" t="s">
        <v>3967</v>
      </c>
      <c r="E4235" s="8">
        <v>4865</v>
      </c>
      <c r="F4235" s="8">
        <v>92</v>
      </c>
      <c r="G4235" s="8">
        <v>24</v>
      </c>
      <c r="H4235" s="10">
        <f t="shared" si="906"/>
        <v>26.086956521739129</v>
      </c>
    </row>
    <row r="4236" spans="1:8" x14ac:dyDescent="0.2">
      <c r="B4236" s="8">
        <v>104378003</v>
      </c>
      <c r="C4236" s="9" t="s">
        <v>4561</v>
      </c>
      <c r="D4236" s="1" t="s">
        <v>3968</v>
      </c>
      <c r="E4236" s="8">
        <v>2721</v>
      </c>
      <c r="F4236" s="8">
        <v>831</v>
      </c>
      <c r="G4236" s="8">
        <v>119</v>
      </c>
      <c r="H4236" s="10">
        <f t="shared" si="906"/>
        <v>14.320096269554753</v>
      </c>
    </row>
    <row r="4237" spans="1:8" x14ac:dyDescent="0.2">
      <c r="A4237" s="11" t="s">
        <v>3969</v>
      </c>
      <c r="B4237" s="12">
        <f>SUBTOTAL(3,B4234:B4236)</f>
        <v>3</v>
      </c>
      <c r="C4237" s="13"/>
      <c r="D4237" s="14"/>
      <c r="E4237" s="12"/>
      <c r="F4237" s="12">
        <f t="shared" ref="F4237:G4237" si="908">SUM(F4234:F4236)</f>
        <v>1258</v>
      </c>
      <c r="G4237" s="12">
        <f t="shared" si="908"/>
        <v>201</v>
      </c>
      <c r="H4237" s="15">
        <f t="shared" si="906"/>
        <v>15.977742448330684</v>
      </c>
    </row>
    <row r="4238" spans="1:8" x14ac:dyDescent="0.2">
      <c r="B4238" s="8">
        <v>114069103</v>
      </c>
      <c r="C4238" s="9" t="s">
        <v>4562</v>
      </c>
      <c r="D4238" s="1" t="s">
        <v>3970</v>
      </c>
      <c r="E4238" s="8">
        <v>6773</v>
      </c>
      <c r="F4238" s="8">
        <v>498</v>
      </c>
      <c r="G4238" s="8">
        <v>100</v>
      </c>
      <c r="H4238" s="10">
        <f t="shared" si="906"/>
        <v>20.080321285140563</v>
      </c>
    </row>
    <row r="4239" spans="1:8" x14ac:dyDescent="0.2">
      <c r="B4239" s="8">
        <v>114069103</v>
      </c>
      <c r="C4239" s="9" t="s">
        <v>4562</v>
      </c>
      <c r="D4239" s="1" t="s">
        <v>4810</v>
      </c>
      <c r="E4239" s="8">
        <v>7864</v>
      </c>
      <c r="F4239" s="8">
        <v>545</v>
      </c>
      <c r="G4239" s="8">
        <v>72</v>
      </c>
      <c r="H4239" s="10">
        <f t="shared" si="906"/>
        <v>13.211009174311927</v>
      </c>
    </row>
    <row r="4240" spans="1:8" x14ac:dyDescent="0.2">
      <c r="B4240" s="8">
        <v>114069103</v>
      </c>
      <c r="C4240" s="9" t="s">
        <v>4562</v>
      </c>
      <c r="D4240" s="1" t="s">
        <v>3971</v>
      </c>
      <c r="E4240" s="8">
        <v>5000001641</v>
      </c>
      <c r="F4240" s="8">
        <v>29</v>
      </c>
      <c r="G4240" s="8">
        <v>14</v>
      </c>
      <c r="H4240" s="10">
        <f t="shared" si="906"/>
        <v>48.275862068965516</v>
      </c>
    </row>
    <row r="4241" spans="1:8" x14ac:dyDescent="0.2">
      <c r="B4241" s="8">
        <v>114069103</v>
      </c>
      <c r="C4241" s="9" t="s">
        <v>4562</v>
      </c>
      <c r="D4241" s="1" t="s">
        <v>4811</v>
      </c>
      <c r="E4241" s="8">
        <v>7659</v>
      </c>
      <c r="F4241" s="8">
        <v>583</v>
      </c>
      <c r="G4241" s="8">
        <v>113</v>
      </c>
      <c r="H4241" s="10">
        <f t="shared" si="906"/>
        <v>19.382504288164665</v>
      </c>
    </row>
    <row r="4242" spans="1:8" x14ac:dyDescent="0.2">
      <c r="B4242" s="8">
        <v>114069103</v>
      </c>
      <c r="C4242" s="9" t="s">
        <v>4562</v>
      </c>
      <c r="D4242" s="1" t="s">
        <v>3972</v>
      </c>
      <c r="E4242" s="8">
        <v>7436</v>
      </c>
      <c r="F4242" s="8">
        <v>515</v>
      </c>
      <c r="G4242" s="8">
        <v>110</v>
      </c>
      <c r="H4242" s="10">
        <f t="shared" si="906"/>
        <v>21.359223300970871</v>
      </c>
    </row>
    <row r="4243" spans="1:8" x14ac:dyDescent="0.2">
      <c r="B4243" s="8">
        <v>114069103</v>
      </c>
      <c r="C4243" s="9" t="s">
        <v>4562</v>
      </c>
      <c r="D4243" s="1" t="s">
        <v>3973</v>
      </c>
      <c r="E4243" s="8">
        <v>883</v>
      </c>
      <c r="F4243" s="8">
        <v>497</v>
      </c>
      <c r="G4243" s="8">
        <v>86</v>
      </c>
      <c r="H4243" s="10">
        <f t="shared" si="906"/>
        <v>17.303822937625753</v>
      </c>
    </row>
    <row r="4244" spans="1:8" x14ac:dyDescent="0.2">
      <c r="B4244" s="8">
        <v>114069103</v>
      </c>
      <c r="C4244" s="9" t="s">
        <v>4562</v>
      </c>
      <c r="D4244" s="1" t="s">
        <v>3974</v>
      </c>
      <c r="E4244" s="8">
        <v>6980</v>
      </c>
      <c r="F4244" s="8">
        <v>1182</v>
      </c>
      <c r="G4244" s="8">
        <v>151</v>
      </c>
      <c r="H4244" s="10">
        <f t="shared" si="906"/>
        <v>12.774957698815568</v>
      </c>
    </row>
    <row r="4245" spans="1:8" x14ac:dyDescent="0.2">
      <c r="B4245" s="8">
        <v>114069103</v>
      </c>
      <c r="C4245" s="9" t="s">
        <v>4562</v>
      </c>
      <c r="D4245" s="1" t="s">
        <v>3975</v>
      </c>
      <c r="E4245" s="8">
        <v>500000430</v>
      </c>
      <c r="F4245" s="8">
        <v>683</v>
      </c>
      <c r="G4245" s="8">
        <v>109</v>
      </c>
      <c r="H4245" s="10">
        <f t="shared" si="906"/>
        <v>15.959004392386531</v>
      </c>
    </row>
    <row r="4246" spans="1:8" x14ac:dyDescent="0.2">
      <c r="B4246" s="8">
        <v>114069103</v>
      </c>
      <c r="C4246" s="9" t="s">
        <v>4562</v>
      </c>
      <c r="D4246" s="1" t="s">
        <v>3976</v>
      </c>
      <c r="E4246" s="8">
        <v>6982</v>
      </c>
      <c r="F4246" s="8">
        <v>663</v>
      </c>
      <c r="G4246" s="8">
        <v>113</v>
      </c>
      <c r="H4246" s="10">
        <f t="shared" si="906"/>
        <v>17.043740573152338</v>
      </c>
    </row>
    <row r="4247" spans="1:8" x14ac:dyDescent="0.2">
      <c r="B4247" s="8">
        <v>114069103</v>
      </c>
      <c r="C4247" s="9" t="s">
        <v>4562</v>
      </c>
      <c r="D4247" s="1" t="s">
        <v>3977</v>
      </c>
      <c r="E4247" s="8">
        <v>6981</v>
      </c>
      <c r="F4247" s="8">
        <v>738</v>
      </c>
      <c r="G4247" s="8">
        <v>101</v>
      </c>
      <c r="H4247" s="10">
        <f t="shared" si="906"/>
        <v>13.685636856368562</v>
      </c>
    </row>
    <row r="4248" spans="1:8" x14ac:dyDescent="0.2">
      <c r="A4248" s="11" t="s">
        <v>3978</v>
      </c>
      <c r="B4248" s="12">
        <f>SUBTOTAL(3,B4238:B4247)</f>
        <v>10</v>
      </c>
      <c r="C4248" s="13"/>
      <c r="D4248" s="14"/>
      <c r="E4248" s="12"/>
      <c r="F4248" s="12">
        <f t="shared" ref="F4248:G4248" si="909">SUM(F4238:F4247)</f>
        <v>5933</v>
      </c>
      <c r="G4248" s="12">
        <f t="shared" si="909"/>
        <v>969</v>
      </c>
      <c r="H4248" s="15">
        <f t="shared" si="906"/>
        <v>16.332378223495702</v>
      </c>
    </row>
    <row r="4249" spans="1:8" x14ac:dyDescent="0.2">
      <c r="B4249" s="8">
        <v>120488603</v>
      </c>
      <c r="C4249" s="9" t="s">
        <v>4563</v>
      </c>
      <c r="D4249" s="1" t="s">
        <v>3979</v>
      </c>
      <c r="E4249" s="8">
        <v>3516</v>
      </c>
      <c r="F4249" s="8">
        <v>228</v>
      </c>
      <c r="G4249" s="8">
        <v>52</v>
      </c>
      <c r="H4249" s="10">
        <f t="shared" si="906"/>
        <v>22.807017543859647</v>
      </c>
    </row>
    <row r="4250" spans="1:8" x14ac:dyDescent="0.2">
      <c r="B4250" s="8">
        <v>120488603</v>
      </c>
      <c r="C4250" s="9" t="s">
        <v>4563</v>
      </c>
      <c r="D4250" s="1" t="s">
        <v>3980</v>
      </c>
      <c r="E4250" s="8">
        <v>3520</v>
      </c>
      <c r="F4250" s="8">
        <v>267</v>
      </c>
      <c r="G4250" s="8">
        <v>25</v>
      </c>
      <c r="H4250" s="10">
        <f t="shared" si="906"/>
        <v>9.3632958801498134</v>
      </c>
    </row>
    <row r="4251" spans="1:8" x14ac:dyDescent="0.2">
      <c r="B4251" s="8">
        <v>120488603</v>
      </c>
      <c r="C4251" s="9" t="s">
        <v>4563</v>
      </c>
      <c r="D4251" s="1" t="s">
        <v>3981</v>
      </c>
      <c r="E4251" s="8">
        <v>3522</v>
      </c>
      <c r="F4251" s="8">
        <v>751</v>
      </c>
      <c r="G4251" s="8">
        <v>115</v>
      </c>
      <c r="H4251" s="10">
        <f t="shared" si="906"/>
        <v>15.312916111850866</v>
      </c>
    </row>
    <row r="4252" spans="1:8" x14ac:dyDescent="0.2">
      <c r="B4252" s="8">
        <v>120488603</v>
      </c>
      <c r="C4252" s="9" t="s">
        <v>4563</v>
      </c>
      <c r="D4252" s="1" t="s">
        <v>3982</v>
      </c>
      <c r="E4252" s="8">
        <v>6785</v>
      </c>
      <c r="F4252" s="8">
        <v>742</v>
      </c>
      <c r="G4252" s="8">
        <v>167</v>
      </c>
      <c r="H4252" s="10">
        <f t="shared" si="906"/>
        <v>22.506738544474395</v>
      </c>
    </row>
    <row r="4253" spans="1:8" x14ac:dyDescent="0.2">
      <c r="B4253" s="8">
        <v>120488603</v>
      </c>
      <c r="C4253" s="9" t="s">
        <v>4563</v>
      </c>
      <c r="D4253" s="1" t="s">
        <v>3983</v>
      </c>
      <c r="E4253" s="8">
        <v>7053</v>
      </c>
      <c r="F4253" s="8">
        <v>411</v>
      </c>
      <c r="G4253" s="8">
        <v>124</v>
      </c>
      <c r="H4253" s="10">
        <f t="shared" si="906"/>
        <v>30.170316301703163</v>
      </c>
    </row>
    <row r="4254" spans="1:8" x14ac:dyDescent="0.2">
      <c r="A4254" s="11" t="s">
        <v>3984</v>
      </c>
      <c r="B4254" s="12">
        <f>SUBTOTAL(3,B4249:B4253)</f>
        <v>5</v>
      </c>
      <c r="C4254" s="13"/>
      <c r="D4254" s="14"/>
      <c r="E4254" s="12"/>
      <c r="F4254" s="12">
        <f t="shared" ref="F4254:G4254" si="910">SUM(F4249:F4253)</f>
        <v>2399</v>
      </c>
      <c r="G4254" s="12">
        <f t="shared" si="910"/>
        <v>483</v>
      </c>
      <c r="H4254" s="15">
        <f t="shared" si="906"/>
        <v>20.133388912046687</v>
      </c>
    </row>
    <row r="4255" spans="1:8" x14ac:dyDescent="0.2">
      <c r="B4255" s="8">
        <v>108569103</v>
      </c>
      <c r="C4255" s="9" t="s">
        <v>4564</v>
      </c>
      <c r="D4255" s="1" t="s">
        <v>3985</v>
      </c>
      <c r="E4255" s="8">
        <v>4026</v>
      </c>
      <c r="F4255" s="8">
        <v>625</v>
      </c>
      <c r="G4255" s="8">
        <v>149</v>
      </c>
      <c r="H4255" s="10">
        <f t="shared" si="906"/>
        <v>23.84</v>
      </c>
    </row>
    <row r="4256" spans="1:8" x14ac:dyDescent="0.2">
      <c r="B4256" s="8">
        <v>108569103</v>
      </c>
      <c r="C4256" s="9" t="s">
        <v>4564</v>
      </c>
      <c r="D4256" s="1" t="s">
        <v>3986</v>
      </c>
      <c r="E4256" s="8">
        <v>7500</v>
      </c>
      <c r="F4256" s="8">
        <v>600</v>
      </c>
      <c r="G4256" s="8">
        <v>202</v>
      </c>
      <c r="H4256" s="10">
        <f t="shared" si="906"/>
        <v>33.666666666666664</v>
      </c>
    </row>
    <row r="4257" spans="1:8" x14ac:dyDescent="0.2">
      <c r="A4257" s="11" t="s">
        <v>3987</v>
      </c>
      <c r="B4257" s="12">
        <f>SUBTOTAL(3,B4255:B4256)</f>
        <v>2</v>
      </c>
      <c r="C4257" s="13"/>
      <c r="D4257" s="14"/>
      <c r="E4257" s="12"/>
      <c r="F4257" s="12">
        <f t="shared" ref="F4257:G4257" si="911">SUM(F4255:F4256)</f>
        <v>1225</v>
      </c>
      <c r="G4257" s="12">
        <f t="shared" si="911"/>
        <v>351</v>
      </c>
      <c r="H4257" s="15">
        <f t="shared" si="906"/>
        <v>28.653061224489797</v>
      </c>
    </row>
    <row r="4258" spans="1:8" x14ac:dyDescent="0.2">
      <c r="B4258" s="8">
        <v>126510007</v>
      </c>
      <c r="C4258" s="9" t="s">
        <v>3988</v>
      </c>
      <c r="D4258" s="1" t="s">
        <v>3988</v>
      </c>
      <c r="E4258" s="8">
        <v>7724</v>
      </c>
      <c r="F4258" s="8">
        <v>459</v>
      </c>
      <c r="G4258" s="8">
        <v>184</v>
      </c>
      <c r="H4258" s="10">
        <f t="shared" si="906"/>
        <v>40.087145969498913</v>
      </c>
    </row>
    <row r="4259" spans="1:8" x14ac:dyDescent="0.2">
      <c r="A4259" s="11" t="s">
        <v>3989</v>
      </c>
      <c r="B4259" s="12">
        <f>SUBTOTAL(3,B4258:B4258)</f>
        <v>1</v>
      </c>
      <c r="C4259" s="13"/>
      <c r="D4259" s="14"/>
      <c r="E4259" s="12"/>
      <c r="F4259" s="12">
        <f t="shared" ref="F4259:G4259" si="912">SUM(F4258)</f>
        <v>459</v>
      </c>
      <c r="G4259" s="12">
        <f t="shared" si="912"/>
        <v>184</v>
      </c>
      <c r="H4259" s="15">
        <f t="shared" si="906"/>
        <v>40.087145969498913</v>
      </c>
    </row>
    <row r="4260" spans="1:8" x14ac:dyDescent="0.2">
      <c r="B4260" s="8">
        <v>123469303</v>
      </c>
      <c r="C4260" s="9" t="s">
        <v>4565</v>
      </c>
      <c r="D4260" s="1" t="s">
        <v>3990</v>
      </c>
      <c r="E4260" s="8">
        <v>6470</v>
      </c>
      <c r="F4260" s="8">
        <v>425</v>
      </c>
      <c r="G4260" s="8">
        <v>28</v>
      </c>
      <c r="H4260" s="10">
        <f t="shared" si="906"/>
        <v>6.5882352941176476</v>
      </c>
    </row>
    <row r="4261" spans="1:8" x14ac:dyDescent="0.2">
      <c r="B4261" s="8">
        <v>123469303</v>
      </c>
      <c r="C4261" s="9" t="s">
        <v>4565</v>
      </c>
      <c r="D4261" s="1" t="s">
        <v>3991</v>
      </c>
      <c r="E4261" s="8">
        <v>7491</v>
      </c>
      <c r="F4261" s="8">
        <v>587</v>
      </c>
      <c r="G4261" s="8">
        <v>54</v>
      </c>
      <c r="H4261" s="10">
        <f t="shared" si="906"/>
        <v>9.1993185689948902</v>
      </c>
    </row>
    <row r="4262" spans="1:8" x14ac:dyDescent="0.2">
      <c r="B4262" s="8">
        <v>123469303</v>
      </c>
      <c r="C4262" s="9" t="s">
        <v>4565</v>
      </c>
      <c r="D4262" s="1" t="s">
        <v>3992</v>
      </c>
      <c r="E4262" s="8">
        <v>6835</v>
      </c>
      <c r="F4262" s="8">
        <v>585</v>
      </c>
      <c r="G4262" s="8">
        <v>130</v>
      </c>
      <c r="H4262" s="10">
        <f t="shared" si="906"/>
        <v>22.222222222222221</v>
      </c>
    </row>
    <row r="4263" spans="1:8" x14ac:dyDescent="0.2">
      <c r="B4263" s="8">
        <v>123469303</v>
      </c>
      <c r="C4263" s="9" t="s">
        <v>4565</v>
      </c>
      <c r="D4263" s="1" t="s">
        <v>3993</v>
      </c>
      <c r="E4263" s="8">
        <v>3414</v>
      </c>
      <c r="F4263" s="8">
        <v>407</v>
      </c>
      <c r="G4263" s="8">
        <v>18</v>
      </c>
      <c r="H4263" s="10">
        <f t="shared" si="906"/>
        <v>4.4226044226044223</v>
      </c>
    </row>
    <row r="4264" spans="1:8" x14ac:dyDescent="0.2">
      <c r="B4264" s="8">
        <v>123469303</v>
      </c>
      <c r="C4264" s="9" t="s">
        <v>4565</v>
      </c>
      <c r="D4264" s="1" t="s">
        <v>3994</v>
      </c>
      <c r="E4264" s="8">
        <v>3245</v>
      </c>
      <c r="F4264" s="8">
        <v>1032</v>
      </c>
      <c r="G4264" s="8">
        <v>81</v>
      </c>
      <c r="H4264" s="10">
        <f t="shared" si="906"/>
        <v>7.8488372093023253</v>
      </c>
    </row>
    <row r="4265" spans="1:8" x14ac:dyDescent="0.2">
      <c r="B4265" s="8">
        <v>123469303</v>
      </c>
      <c r="C4265" s="9" t="s">
        <v>4565</v>
      </c>
      <c r="D4265" s="1" t="s">
        <v>3995</v>
      </c>
      <c r="E4265" s="8">
        <v>3247</v>
      </c>
      <c r="F4265" s="8">
        <v>1419</v>
      </c>
      <c r="G4265" s="8">
        <v>103</v>
      </c>
      <c r="H4265" s="10">
        <f t="shared" si="906"/>
        <v>7.2586328400281879</v>
      </c>
    </row>
    <row r="4266" spans="1:8" x14ac:dyDescent="0.2">
      <c r="A4266" s="11" t="s">
        <v>3996</v>
      </c>
      <c r="B4266" s="12">
        <f>SUBTOTAL(3,B4260:B4265)</f>
        <v>6</v>
      </c>
      <c r="C4266" s="13"/>
      <c r="D4266" s="14"/>
      <c r="E4266" s="12"/>
      <c r="F4266" s="12">
        <f t="shared" ref="F4266:G4266" si="913">SUM(F4260:F4265)</f>
        <v>4455</v>
      </c>
      <c r="G4266" s="12">
        <f t="shared" si="913"/>
        <v>414</v>
      </c>
      <c r="H4266" s="15">
        <f t="shared" si="906"/>
        <v>9.2929292929292924</v>
      </c>
    </row>
    <row r="4267" spans="1:8" x14ac:dyDescent="0.2">
      <c r="B4267" s="8">
        <v>103029902</v>
      </c>
      <c r="C4267" s="9" t="s">
        <v>4566</v>
      </c>
      <c r="D4267" s="1" t="s">
        <v>4812</v>
      </c>
      <c r="E4267" s="8">
        <v>6969</v>
      </c>
      <c r="F4267" s="8">
        <v>321</v>
      </c>
      <c r="G4267" s="8">
        <v>221</v>
      </c>
      <c r="H4267" s="10">
        <f t="shared" si="906"/>
        <v>68.847352024922117</v>
      </c>
    </row>
    <row r="4268" spans="1:8" x14ac:dyDescent="0.2">
      <c r="B4268" s="8">
        <v>103029902</v>
      </c>
      <c r="C4268" s="9" t="s">
        <v>4566</v>
      </c>
      <c r="D4268" s="1" t="s">
        <v>4813</v>
      </c>
      <c r="E4268" s="8">
        <v>132</v>
      </c>
      <c r="F4268" s="8">
        <v>387</v>
      </c>
      <c r="G4268" s="8">
        <v>236</v>
      </c>
      <c r="H4268" s="10">
        <f t="shared" si="906"/>
        <v>60.981912144702846</v>
      </c>
    </row>
    <row r="4269" spans="1:8" x14ac:dyDescent="0.2">
      <c r="B4269" s="8">
        <v>103029902</v>
      </c>
      <c r="C4269" s="9" t="s">
        <v>4566</v>
      </c>
      <c r="D4269" s="1" t="s">
        <v>4814</v>
      </c>
      <c r="E4269" s="8">
        <v>274</v>
      </c>
      <c r="F4269" s="8">
        <v>273</v>
      </c>
      <c r="G4269" s="8">
        <v>222</v>
      </c>
      <c r="H4269" s="10">
        <f t="shared" si="906"/>
        <v>81.318681318681314</v>
      </c>
    </row>
    <row r="4270" spans="1:8" x14ac:dyDescent="0.2">
      <c r="B4270" s="8">
        <v>103029902</v>
      </c>
      <c r="C4270" s="9" t="s">
        <v>4566</v>
      </c>
      <c r="D4270" s="1" t="s">
        <v>4815</v>
      </c>
      <c r="E4270" s="8">
        <v>104</v>
      </c>
      <c r="F4270" s="8">
        <v>287</v>
      </c>
      <c r="G4270" s="8">
        <v>171</v>
      </c>
      <c r="H4270" s="10">
        <f t="shared" si="906"/>
        <v>59.581881533101047</v>
      </c>
    </row>
    <row r="4271" spans="1:8" x14ac:dyDescent="0.2">
      <c r="B4271" s="8">
        <v>103029902</v>
      </c>
      <c r="C4271" s="9" t="s">
        <v>4566</v>
      </c>
      <c r="D4271" s="1" t="s">
        <v>4816</v>
      </c>
      <c r="E4271" s="8">
        <v>106</v>
      </c>
      <c r="F4271" s="8">
        <v>396</v>
      </c>
      <c r="G4271" s="8">
        <v>280</v>
      </c>
      <c r="H4271" s="10">
        <f t="shared" si="906"/>
        <v>70.707070707070713</v>
      </c>
    </row>
    <row r="4272" spans="1:8" x14ac:dyDescent="0.2">
      <c r="B4272" s="8">
        <v>103029902</v>
      </c>
      <c r="C4272" s="9" t="s">
        <v>4566</v>
      </c>
      <c r="D4272" s="1" t="s">
        <v>3997</v>
      </c>
      <c r="E4272" s="8">
        <v>8091</v>
      </c>
      <c r="F4272" s="8">
        <v>479</v>
      </c>
      <c r="G4272" s="8">
        <v>198</v>
      </c>
      <c r="H4272" s="10">
        <f t="shared" si="906"/>
        <v>41.336116910229649</v>
      </c>
    </row>
    <row r="4273" spans="1:8" x14ac:dyDescent="0.2">
      <c r="B4273" s="8">
        <v>103029902</v>
      </c>
      <c r="C4273" s="9" t="s">
        <v>4566</v>
      </c>
      <c r="D4273" s="1" t="s">
        <v>3998</v>
      </c>
      <c r="E4273" s="8">
        <v>483</v>
      </c>
      <c r="F4273" s="8">
        <v>464</v>
      </c>
      <c r="G4273" s="8">
        <v>308</v>
      </c>
      <c r="H4273" s="10">
        <f t="shared" si="906"/>
        <v>66.379310344827587</v>
      </c>
    </row>
    <row r="4274" spans="1:8" x14ac:dyDescent="0.2">
      <c r="B4274" s="8">
        <v>103029902</v>
      </c>
      <c r="C4274" s="9" t="s">
        <v>4566</v>
      </c>
      <c r="D4274" s="1" t="s">
        <v>4593</v>
      </c>
      <c r="E4274" s="8">
        <v>500001768</v>
      </c>
      <c r="F4274" s="8">
        <v>89</v>
      </c>
      <c r="G4274" s="8">
        <v>69</v>
      </c>
      <c r="H4274" s="10">
        <f t="shared" si="906"/>
        <v>77.528089887640448</v>
      </c>
    </row>
    <row r="4275" spans="1:8" x14ac:dyDescent="0.2">
      <c r="B4275" s="8">
        <v>103029902</v>
      </c>
      <c r="C4275" s="9" t="s">
        <v>4566</v>
      </c>
      <c r="D4275" s="1" t="s">
        <v>3999</v>
      </c>
      <c r="E4275" s="8">
        <v>107</v>
      </c>
      <c r="F4275" s="8">
        <v>1145</v>
      </c>
      <c r="G4275" s="8">
        <v>497</v>
      </c>
      <c r="H4275" s="10">
        <f t="shared" si="906"/>
        <v>43.406113537117903</v>
      </c>
    </row>
    <row r="4276" spans="1:8" x14ac:dyDescent="0.2">
      <c r="A4276" s="11" t="s">
        <v>4000</v>
      </c>
      <c r="B4276" s="12">
        <f>SUBTOTAL(3,B4267:B4275)</f>
        <v>9</v>
      </c>
      <c r="C4276" s="13"/>
      <c r="D4276" s="14"/>
      <c r="E4276" s="12"/>
      <c r="F4276" s="12">
        <f t="shared" ref="F4276:G4276" si="914">SUM(F4267:F4275)</f>
        <v>3841</v>
      </c>
      <c r="G4276" s="12">
        <f t="shared" si="914"/>
        <v>2202</v>
      </c>
      <c r="H4276" s="15">
        <f t="shared" si="906"/>
        <v>57.328820619630307</v>
      </c>
    </row>
    <row r="4277" spans="1:8" x14ac:dyDescent="0.2">
      <c r="B4277" s="8">
        <v>300098500</v>
      </c>
      <c r="C4277" s="9" t="s">
        <v>4001</v>
      </c>
      <c r="D4277" s="1" t="s">
        <v>4002</v>
      </c>
      <c r="E4277" s="8">
        <v>500000025</v>
      </c>
      <c r="F4277" s="8">
        <v>37</v>
      </c>
      <c r="G4277" s="8">
        <v>0</v>
      </c>
      <c r="H4277" s="10">
        <f t="shared" si="906"/>
        <v>0</v>
      </c>
    </row>
    <row r="4278" spans="1:8" x14ac:dyDescent="0.2">
      <c r="B4278" s="8">
        <v>300098500</v>
      </c>
      <c r="C4278" s="9" t="s">
        <v>4001</v>
      </c>
      <c r="D4278" s="1" t="s">
        <v>4003</v>
      </c>
      <c r="E4278" s="8">
        <v>500000026</v>
      </c>
      <c r="F4278" s="8">
        <v>164</v>
      </c>
      <c r="G4278" s="8">
        <v>0</v>
      </c>
      <c r="H4278" s="10">
        <f t="shared" si="906"/>
        <v>0</v>
      </c>
    </row>
    <row r="4279" spans="1:8" x14ac:dyDescent="0.2">
      <c r="B4279" s="8">
        <v>300098500</v>
      </c>
      <c r="C4279" s="9" t="s">
        <v>4001</v>
      </c>
      <c r="D4279" s="1" t="s">
        <v>4004</v>
      </c>
      <c r="E4279" s="8">
        <v>500000028</v>
      </c>
      <c r="F4279" s="8">
        <v>33</v>
      </c>
      <c r="G4279" s="8">
        <v>0</v>
      </c>
      <c r="H4279" s="10">
        <f t="shared" si="906"/>
        <v>0</v>
      </c>
    </row>
    <row r="4280" spans="1:8" x14ac:dyDescent="0.2">
      <c r="B4280" s="8">
        <v>300098500</v>
      </c>
      <c r="C4280" s="9" t="s">
        <v>4001</v>
      </c>
      <c r="D4280" s="1" t="s">
        <v>4001</v>
      </c>
      <c r="E4280" s="8">
        <v>300098500</v>
      </c>
      <c r="F4280" s="8">
        <v>234</v>
      </c>
      <c r="G4280" s="8">
        <v>0</v>
      </c>
      <c r="H4280" s="10">
        <f t="shared" si="906"/>
        <v>0</v>
      </c>
    </row>
    <row r="4281" spans="1:8" x14ac:dyDescent="0.2">
      <c r="A4281" s="11" t="s">
        <v>4005</v>
      </c>
      <c r="B4281" s="12">
        <f>SUBTOTAL(3,B4277:B4280)</f>
        <v>4</v>
      </c>
      <c r="C4281" s="13"/>
      <c r="D4281" s="14"/>
      <c r="E4281" s="12"/>
      <c r="F4281" s="12">
        <f t="shared" ref="F4281:G4281" si="915">SUM(F4277:F4280)</f>
        <v>468</v>
      </c>
      <c r="G4281" s="12">
        <f t="shared" si="915"/>
        <v>0</v>
      </c>
      <c r="H4281" s="15">
        <f t="shared" si="906"/>
        <v>0</v>
      </c>
    </row>
    <row r="4282" spans="1:8" x14ac:dyDescent="0.2">
      <c r="B4282" s="8">
        <v>300469050</v>
      </c>
      <c r="C4282" s="9" t="s">
        <v>4006</v>
      </c>
      <c r="D4282" s="1" t="s">
        <v>4007</v>
      </c>
      <c r="E4282" s="8">
        <v>300469050</v>
      </c>
      <c r="F4282" s="8">
        <v>267</v>
      </c>
      <c r="G4282" s="8">
        <v>188</v>
      </c>
      <c r="H4282" s="10">
        <f t="shared" si="906"/>
        <v>70.411985018726597</v>
      </c>
    </row>
    <row r="4283" spans="1:8" x14ac:dyDescent="0.2">
      <c r="B4283" s="8">
        <v>300469050</v>
      </c>
      <c r="C4283" s="9" t="s">
        <v>4006</v>
      </c>
      <c r="D4283" s="1" t="s">
        <v>4008</v>
      </c>
      <c r="E4283" s="8">
        <v>300460011</v>
      </c>
      <c r="F4283" s="8">
        <v>100</v>
      </c>
      <c r="G4283" s="8">
        <v>100</v>
      </c>
      <c r="H4283" s="10">
        <f t="shared" si="906"/>
        <v>100</v>
      </c>
    </row>
    <row r="4284" spans="1:8" x14ac:dyDescent="0.2">
      <c r="A4284" s="11" t="s">
        <v>4009</v>
      </c>
      <c r="B4284" s="12">
        <f>SUBTOTAL(3,B4282:B4283)</f>
        <v>2</v>
      </c>
      <c r="C4284" s="13"/>
      <c r="D4284" s="14"/>
      <c r="E4284" s="12"/>
      <c r="F4284" s="12">
        <f t="shared" ref="F4284:G4284" si="916">SUM(F4282:F4283)</f>
        <v>367</v>
      </c>
      <c r="G4284" s="12">
        <f t="shared" si="916"/>
        <v>288</v>
      </c>
      <c r="H4284" s="15">
        <f t="shared" si="906"/>
        <v>78.474114441416901</v>
      </c>
    </row>
    <row r="4285" spans="1:8" x14ac:dyDescent="0.2">
      <c r="B4285" s="8">
        <v>117089003</v>
      </c>
      <c r="C4285" s="9" t="s">
        <v>4567</v>
      </c>
      <c r="D4285" s="1" t="s">
        <v>4010</v>
      </c>
      <c r="E4285" s="8">
        <v>8175</v>
      </c>
      <c r="F4285" s="8">
        <v>729</v>
      </c>
      <c r="G4285" s="8">
        <v>133</v>
      </c>
      <c r="H4285" s="10">
        <f t="shared" si="906"/>
        <v>18.244170096021946</v>
      </c>
    </row>
    <row r="4286" spans="1:8" x14ac:dyDescent="0.2">
      <c r="B4286" s="8">
        <v>117089003</v>
      </c>
      <c r="C4286" s="9" t="s">
        <v>4567</v>
      </c>
      <c r="D4286" s="1" t="s">
        <v>4011</v>
      </c>
      <c r="E4286" s="8">
        <v>1005</v>
      </c>
      <c r="F4286" s="8">
        <v>611</v>
      </c>
      <c r="G4286" s="8">
        <v>83</v>
      </c>
      <c r="H4286" s="10">
        <f t="shared" si="906"/>
        <v>13.584288052373159</v>
      </c>
    </row>
    <row r="4287" spans="1:8" x14ac:dyDescent="0.2">
      <c r="A4287" s="11" t="s">
        <v>4012</v>
      </c>
      <c r="B4287" s="12">
        <f>SUBTOTAL(3,B4285:B4286)</f>
        <v>2</v>
      </c>
      <c r="C4287" s="13"/>
      <c r="D4287" s="14"/>
      <c r="E4287" s="12"/>
      <c r="F4287" s="12">
        <f t="shared" ref="F4287:G4287" si="917">SUM(F4285:F4286)</f>
        <v>1340</v>
      </c>
      <c r="G4287" s="12">
        <f t="shared" si="917"/>
        <v>216</v>
      </c>
      <c r="H4287" s="15">
        <f t="shared" si="906"/>
        <v>16.119402985074625</v>
      </c>
    </row>
    <row r="4288" spans="1:8" x14ac:dyDescent="0.2">
      <c r="B4288" s="8">
        <v>118409203</v>
      </c>
      <c r="C4288" s="9" t="s">
        <v>4568</v>
      </c>
      <c r="D4288" s="1" t="s">
        <v>4013</v>
      </c>
      <c r="E4288" s="8">
        <v>2875</v>
      </c>
      <c r="F4288" s="8">
        <v>190</v>
      </c>
      <c r="G4288" s="8">
        <v>46</v>
      </c>
      <c r="H4288" s="10">
        <f t="shared" si="906"/>
        <v>24.210526315789473</v>
      </c>
    </row>
    <row r="4289" spans="1:8" x14ac:dyDescent="0.2">
      <c r="B4289" s="8">
        <v>118409203</v>
      </c>
      <c r="C4289" s="9" t="s">
        <v>4568</v>
      </c>
      <c r="D4289" s="1" t="s">
        <v>4014</v>
      </c>
      <c r="E4289" s="8">
        <v>7273</v>
      </c>
      <c r="F4289" s="8">
        <v>432</v>
      </c>
      <c r="G4289" s="8">
        <v>116</v>
      </c>
      <c r="H4289" s="10">
        <f t="shared" si="906"/>
        <v>26.851851851851855</v>
      </c>
    </row>
    <row r="4290" spans="1:8" x14ac:dyDescent="0.2">
      <c r="B4290" s="8">
        <v>118409203</v>
      </c>
      <c r="C4290" s="9" t="s">
        <v>4568</v>
      </c>
      <c r="D4290" s="1" t="s">
        <v>4015</v>
      </c>
      <c r="E4290" s="8">
        <v>6388</v>
      </c>
      <c r="F4290" s="8">
        <v>143</v>
      </c>
      <c r="G4290" s="8">
        <v>27</v>
      </c>
      <c r="H4290" s="10">
        <f t="shared" si="906"/>
        <v>18.88111888111888</v>
      </c>
    </row>
    <row r="4291" spans="1:8" x14ac:dyDescent="0.2">
      <c r="B4291" s="8">
        <v>118409203</v>
      </c>
      <c r="C4291" s="9" t="s">
        <v>4568</v>
      </c>
      <c r="D4291" s="1" t="s">
        <v>2816</v>
      </c>
      <c r="E4291" s="8">
        <v>2874</v>
      </c>
      <c r="F4291" s="8">
        <v>572</v>
      </c>
      <c r="G4291" s="8">
        <v>151</v>
      </c>
      <c r="H4291" s="10">
        <f t="shared" si="906"/>
        <v>26.3986013986014</v>
      </c>
    </row>
    <row r="4292" spans="1:8" x14ac:dyDescent="0.2">
      <c r="B4292" s="8">
        <v>118409203</v>
      </c>
      <c r="C4292" s="9" t="s">
        <v>4568</v>
      </c>
      <c r="D4292" s="1" t="s">
        <v>4016</v>
      </c>
      <c r="E4292" s="8">
        <v>6390</v>
      </c>
      <c r="F4292" s="8">
        <v>1216</v>
      </c>
      <c r="G4292" s="8">
        <v>200</v>
      </c>
      <c r="H4292" s="10">
        <f t="shared" ref="H4292:H4354" si="918">G4292/F4292*100</f>
        <v>16.447368421052634</v>
      </c>
    </row>
    <row r="4293" spans="1:8" x14ac:dyDescent="0.2">
      <c r="A4293" s="11" t="s">
        <v>4017</v>
      </c>
      <c r="B4293" s="12">
        <f>SUBTOTAL(3,B4288:B4292)</f>
        <v>5</v>
      </c>
      <c r="C4293" s="13"/>
      <c r="D4293" s="14"/>
      <c r="E4293" s="12"/>
      <c r="F4293" s="12">
        <f t="shared" ref="F4293:G4293" si="919">SUM(F4288:F4292)</f>
        <v>2553</v>
      </c>
      <c r="G4293" s="12">
        <f t="shared" si="919"/>
        <v>540</v>
      </c>
      <c r="H4293" s="15">
        <f t="shared" si="918"/>
        <v>21.151586368977675</v>
      </c>
    </row>
    <row r="4294" spans="1:8" x14ac:dyDescent="0.2">
      <c r="B4294" s="8">
        <v>118409302</v>
      </c>
      <c r="C4294" s="9" t="s">
        <v>4569</v>
      </c>
      <c r="D4294" s="1" t="s">
        <v>4018</v>
      </c>
      <c r="E4294" s="8">
        <v>6392</v>
      </c>
      <c r="F4294" s="8">
        <v>208</v>
      </c>
      <c r="G4294" s="8">
        <v>46</v>
      </c>
      <c r="H4294" s="10">
        <f t="shared" si="918"/>
        <v>22.115384615384613</v>
      </c>
    </row>
    <row r="4295" spans="1:8" x14ac:dyDescent="0.2">
      <c r="B4295" s="8">
        <v>118409302</v>
      </c>
      <c r="C4295" s="9" t="s">
        <v>4569</v>
      </c>
      <c r="D4295" s="1" t="s">
        <v>4019</v>
      </c>
      <c r="E4295" s="8">
        <v>2878</v>
      </c>
      <c r="F4295" s="8">
        <v>567</v>
      </c>
      <c r="G4295" s="8">
        <v>139</v>
      </c>
      <c r="H4295" s="10">
        <f t="shared" si="918"/>
        <v>24.514991181657848</v>
      </c>
    </row>
    <row r="4296" spans="1:8" x14ac:dyDescent="0.2">
      <c r="B4296" s="8">
        <v>118409302</v>
      </c>
      <c r="C4296" s="9" t="s">
        <v>4569</v>
      </c>
      <c r="D4296" s="1" t="s">
        <v>4020</v>
      </c>
      <c r="E4296" s="8">
        <v>2917</v>
      </c>
      <c r="F4296" s="8">
        <v>267</v>
      </c>
      <c r="G4296" s="8">
        <v>125</v>
      </c>
      <c r="H4296" s="10">
        <f t="shared" si="918"/>
        <v>46.81647940074906</v>
      </c>
    </row>
    <row r="4297" spans="1:8" x14ac:dyDescent="0.2">
      <c r="B4297" s="8">
        <v>118409302</v>
      </c>
      <c r="C4297" s="9" t="s">
        <v>4569</v>
      </c>
      <c r="D4297" s="1" t="s">
        <v>4021</v>
      </c>
      <c r="E4297" s="8">
        <v>6987</v>
      </c>
      <c r="F4297" s="8">
        <v>1188</v>
      </c>
      <c r="G4297" s="8">
        <v>660</v>
      </c>
      <c r="H4297" s="10">
        <f t="shared" si="918"/>
        <v>55.555555555555557</v>
      </c>
    </row>
    <row r="4298" spans="1:8" x14ac:dyDescent="0.2">
      <c r="B4298" s="8">
        <v>118409302</v>
      </c>
      <c r="C4298" s="9" t="s">
        <v>4569</v>
      </c>
      <c r="D4298" s="1" t="s">
        <v>4022</v>
      </c>
      <c r="E4298" s="8">
        <v>2918</v>
      </c>
      <c r="F4298" s="8">
        <v>158</v>
      </c>
      <c r="G4298" s="8">
        <v>54</v>
      </c>
      <c r="H4298" s="10">
        <f t="shared" si="918"/>
        <v>34.177215189873415</v>
      </c>
    </row>
    <row r="4299" spans="1:8" x14ac:dyDescent="0.2">
      <c r="B4299" s="8">
        <v>118409302</v>
      </c>
      <c r="C4299" s="9" t="s">
        <v>4569</v>
      </c>
      <c r="D4299" s="1" t="s">
        <v>4023</v>
      </c>
      <c r="E4299" s="8">
        <v>6986</v>
      </c>
      <c r="F4299" s="8">
        <v>1176</v>
      </c>
      <c r="G4299" s="8">
        <v>461</v>
      </c>
      <c r="H4299" s="10">
        <f t="shared" si="918"/>
        <v>39.200680272108848</v>
      </c>
    </row>
    <row r="4300" spans="1:8" x14ac:dyDescent="0.2">
      <c r="B4300" s="8">
        <v>118409302</v>
      </c>
      <c r="C4300" s="9" t="s">
        <v>4569</v>
      </c>
      <c r="D4300" s="1" t="s">
        <v>4024</v>
      </c>
      <c r="E4300" s="8">
        <v>6391</v>
      </c>
      <c r="F4300" s="8">
        <v>1374</v>
      </c>
      <c r="G4300" s="8">
        <v>422</v>
      </c>
      <c r="H4300" s="10">
        <f t="shared" si="918"/>
        <v>30.713245997088791</v>
      </c>
    </row>
    <row r="4301" spans="1:8" x14ac:dyDescent="0.2">
      <c r="A4301" s="11" t="s">
        <v>4025</v>
      </c>
      <c r="B4301" s="12">
        <f>SUBTOTAL(3,B4294:B4300)</f>
        <v>7</v>
      </c>
      <c r="C4301" s="13"/>
      <c r="D4301" s="14"/>
      <c r="E4301" s="12"/>
      <c r="F4301" s="12">
        <f t="shared" ref="F4301:G4301" si="920">SUM(F4294:F4300)</f>
        <v>4938</v>
      </c>
      <c r="G4301" s="12">
        <f t="shared" si="920"/>
        <v>1907</v>
      </c>
      <c r="H4301" s="15">
        <f t="shared" si="918"/>
        <v>38.618874038072093</v>
      </c>
    </row>
    <row r="4302" spans="1:8" x14ac:dyDescent="0.2">
      <c r="B4302" s="8">
        <v>114069353</v>
      </c>
      <c r="C4302" s="9" t="s">
        <v>4570</v>
      </c>
      <c r="D4302" s="1" t="s">
        <v>4026</v>
      </c>
      <c r="E4302" s="8">
        <v>885</v>
      </c>
      <c r="F4302" s="8">
        <v>296</v>
      </c>
      <c r="G4302" s="8">
        <v>52</v>
      </c>
      <c r="H4302" s="10">
        <f t="shared" si="918"/>
        <v>17.567567567567568</v>
      </c>
    </row>
    <row r="4303" spans="1:8" x14ac:dyDescent="0.2">
      <c r="B4303" s="8">
        <v>114069353</v>
      </c>
      <c r="C4303" s="9" t="s">
        <v>4570</v>
      </c>
      <c r="D4303" s="1" t="s">
        <v>4027</v>
      </c>
      <c r="E4303" s="8">
        <v>887</v>
      </c>
      <c r="F4303" s="8">
        <v>944</v>
      </c>
      <c r="G4303" s="8">
        <v>150</v>
      </c>
      <c r="H4303" s="10">
        <f t="shared" si="918"/>
        <v>15.889830508474576</v>
      </c>
    </row>
    <row r="4304" spans="1:8" x14ac:dyDescent="0.2">
      <c r="B4304" s="8">
        <v>114069353</v>
      </c>
      <c r="C4304" s="9" t="s">
        <v>4570</v>
      </c>
      <c r="D4304" s="1" t="s">
        <v>4028</v>
      </c>
      <c r="E4304" s="8">
        <v>886</v>
      </c>
      <c r="F4304" s="8">
        <v>647</v>
      </c>
      <c r="G4304" s="8">
        <v>106</v>
      </c>
      <c r="H4304" s="10">
        <f t="shared" si="918"/>
        <v>16.383307573415763</v>
      </c>
    </row>
    <row r="4305" spans="1:8" x14ac:dyDescent="0.2">
      <c r="A4305" s="11" t="s">
        <v>4029</v>
      </c>
      <c r="B4305" s="12">
        <f>SUBTOTAL(3,B4302:B4304)</f>
        <v>3</v>
      </c>
      <c r="C4305" s="13"/>
      <c r="D4305" s="14"/>
      <c r="E4305" s="12"/>
      <c r="F4305" s="12">
        <f t="shared" ref="F4305:G4305" si="921">SUM(F4302:F4304)</f>
        <v>1887</v>
      </c>
      <c r="G4305" s="12">
        <f t="shared" si="921"/>
        <v>308</v>
      </c>
      <c r="H4305" s="15">
        <f t="shared" si="918"/>
        <v>16.322204557498676</v>
      </c>
    </row>
    <row r="4306" spans="1:8" x14ac:dyDescent="0.2">
      <c r="B4306" s="8">
        <v>315210006</v>
      </c>
      <c r="C4306" s="9" t="s">
        <v>4030</v>
      </c>
      <c r="D4306" s="1" t="s">
        <v>4030</v>
      </c>
      <c r="E4306" s="8">
        <v>315210006</v>
      </c>
      <c r="F4306" s="8">
        <v>16</v>
      </c>
      <c r="G4306" s="8">
        <v>7</v>
      </c>
      <c r="H4306" s="10">
        <f t="shared" si="918"/>
        <v>43.75</v>
      </c>
    </row>
    <row r="4307" spans="1:8" x14ac:dyDescent="0.2">
      <c r="B4307" s="8">
        <v>315210006</v>
      </c>
      <c r="C4307" s="9" t="s">
        <v>4030</v>
      </c>
      <c r="D4307" s="1" t="s">
        <v>4031</v>
      </c>
      <c r="E4307" s="8">
        <v>315210007</v>
      </c>
      <c r="F4307" s="8">
        <v>55</v>
      </c>
      <c r="G4307" s="8">
        <v>21</v>
      </c>
      <c r="H4307" s="10">
        <f t="shared" si="918"/>
        <v>38.181818181818187</v>
      </c>
    </row>
    <row r="4308" spans="1:8" x14ac:dyDescent="0.2">
      <c r="B4308" s="8">
        <v>315210006</v>
      </c>
      <c r="C4308" s="9" t="s">
        <v>4030</v>
      </c>
      <c r="D4308" s="1" t="s">
        <v>4835</v>
      </c>
      <c r="E4308" s="8">
        <v>315210008</v>
      </c>
      <c r="F4308" s="8">
        <v>30</v>
      </c>
      <c r="G4308" s="8">
        <v>11</v>
      </c>
      <c r="H4308" s="10">
        <f t="shared" si="918"/>
        <v>36.666666666666664</v>
      </c>
    </row>
    <row r="4309" spans="1:8" x14ac:dyDescent="0.2">
      <c r="B4309" s="8">
        <v>315210006</v>
      </c>
      <c r="C4309" s="9" t="s">
        <v>4030</v>
      </c>
      <c r="D4309" s="1" t="s">
        <v>4032</v>
      </c>
      <c r="E4309" s="8">
        <v>313380008</v>
      </c>
      <c r="F4309" s="8">
        <v>20</v>
      </c>
      <c r="G4309" s="8">
        <v>10</v>
      </c>
      <c r="H4309" s="10">
        <f t="shared" si="918"/>
        <v>50</v>
      </c>
    </row>
    <row r="4310" spans="1:8" x14ac:dyDescent="0.2">
      <c r="B4310" s="8">
        <v>315210006</v>
      </c>
      <c r="C4310" s="9" t="s">
        <v>4030</v>
      </c>
      <c r="D4310" s="1" t="s">
        <v>4033</v>
      </c>
      <c r="E4310" s="8">
        <v>315210042</v>
      </c>
      <c r="F4310" s="8">
        <v>27</v>
      </c>
      <c r="G4310" s="8">
        <v>6</v>
      </c>
      <c r="H4310" s="10">
        <f t="shared" si="918"/>
        <v>22.222222222222221</v>
      </c>
    </row>
    <row r="4311" spans="1:8" x14ac:dyDescent="0.2">
      <c r="A4311" s="11" t="s">
        <v>4034</v>
      </c>
      <c r="B4311" s="12">
        <f>SUBTOTAL(3,B4306:B4310)</f>
        <v>5</v>
      </c>
      <c r="C4311" s="13"/>
      <c r="D4311" s="14"/>
      <c r="E4311" s="12"/>
      <c r="F4311" s="12">
        <f t="shared" ref="F4311:G4311" si="922">SUM(F4306:F4310)</f>
        <v>148</v>
      </c>
      <c r="G4311" s="12">
        <f t="shared" si="922"/>
        <v>55</v>
      </c>
      <c r="H4311" s="15">
        <f t="shared" si="918"/>
        <v>37.162162162162161</v>
      </c>
    </row>
    <row r="4312" spans="1:8" x14ac:dyDescent="0.2">
      <c r="B4312" s="8">
        <v>189670676</v>
      </c>
      <c r="C4312" s="9" t="s">
        <v>4035</v>
      </c>
      <c r="D4312" s="1" t="s">
        <v>4036</v>
      </c>
      <c r="E4312" s="8">
        <v>996513719</v>
      </c>
      <c r="F4312" s="8">
        <v>371</v>
      </c>
      <c r="G4312" s="8">
        <v>158</v>
      </c>
      <c r="H4312" s="10">
        <f t="shared" si="918"/>
        <v>42.587601078167111</v>
      </c>
    </row>
    <row r="4313" spans="1:8" x14ac:dyDescent="0.2">
      <c r="A4313" s="11" t="s">
        <v>4037</v>
      </c>
      <c r="B4313" s="12">
        <f>SUBTOTAL(3,B4312:B4312)</f>
        <v>1</v>
      </c>
      <c r="C4313" s="13"/>
      <c r="D4313" s="14"/>
      <c r="E4313" s="12"/>
      <c r="F4313" s="12">
        <f t="shared" ref="F4313:G4313" si="923">SUM(F4312)</f>
        <v>371</v>
      </c>
      <c r="G4313" s="12">
        <f t="shared" si="923"/>
        <v>158</v>
      </c>
      <c r="H4313" s="15">
        <f t="shared" si="918"/>
        <v>42.587601078167111</v>
      </c>
    </row>
    <row r="4314" spans="1:8" x14ac:dyDescent="0.2">
      <c r="B4314" s="8">
        <v>112679002</v>
      </c>
      <c r="C4314" s="9" t="s">
        <v>4571</v>
      </c>
      <c r="D4314" s="1" t="s">
        <v>4038</v>
      </c>
      <c r="E4314" s="8">
        <v>4645</v>
      </c>
      <c r="F4314" s="8">
        <v>655</v>
      </c>
      <c r="G4314" s="8">
        <v>473</v>
      </c>
      <c r="H4314" s="10">
        <f t="shared" si="918"/>
        <v>72.213740458015266</v>
      </c>
    </row>
    <row r="4315" spans="1:8" x14ac:dyDescent="0.2">
      <c r="B4315" s="8">
        <v>112679002</v>
      </c>
      <c r="C4315" s="9" t="s">
        <v>4571</v>
      </c>
      <c r="D4315" s="1" t="s">
        <v>4039</v>
      </c>
      <c r="E4315" s="8">
        <v>4631</v>
      </c>
      <c r="F4315" s="8">
        <v>633</v>
      </c>
      <c r="G4315" s="8">
        <v>423</v>
      </c>
      <c r="H4315" s="10">
        <f t="shared" si="918"/>
        <v>66.824644549763036</v>
      </c>
    </row>
    <row r="4316" spans="1:8" x14ac:dyDescent="0.2">
      <c r="B4316" s="8">
        <v>112679002</v>
      </c>
      <c r="C4316" s="9" t="s">
        <v>4571</v>
      </c>
      <c r="D4316" s="1" t="s">
        <v>4040</v>
      </c>
      <c r="E4316" s="8">
        <v>4642</v>
      </c>
      <c r="F4316" s="8">
        <v>881</v>
      </c>
      <c r="G4316" s="8">
        <v>616</v>
      </c>
      <c r="H4316" s="10">
        <f t="shared" si="918"/>
        <v>69.920544835414304</v>
      </c>
    </row>
    <row r="4317" spans="1:8" x14ac:dyDescent="0.2">
      <c r="B4317" s="8">
        <v>112679002</v>
      </c>
      <c r="C4317" s="9" t="s">
        <v>4571</v>
      </c>
      <c r="D4317" s="1" t="s">
        <v>4041</v>
      </c>
      <c r="E4317" s="8">
        <v>4632</v>
      </c>
      <c r="F4317" s="8">
        <v>723</v>
      </c>
      <c r="G4317" s="8">
        <v>546</v>
      </c>
      <c r="H4317" s="10">
        <f t="shared" si="918"/>
        <v>75.518672199170126</v>
      </c>
    </row>
    <row r="4318" spans="1:8" x14ac:dyDescent="0.2">
      <c r="B4318" s="8">
        <v>112679002</v>
      </c>
      <c r="C4318" s="9" t="s">
        <v>4571</v>
      </c>
      <c r="D4318" s="1" t="s">
        <v>4042</v>
      </c>
      <c r="E4318" s="8">
        <v>4634</v>
      </c>
      <c r="F4318" s="8">
        <v>702</v>
      </c>
      <c r="G4318" s="8">
        <v>346</v>
      </c>
      <c r="H4318" s="10">
        <f t="shared" si="918"/>
        <v>49.287749287749286</v>
      </c>
    </row>
    <row r="4319" spans="1:8" x14ac:dyDescent="0.2">
      <c r="B4319" s="8">
        <v>112679002</v>
      </c>
      <c r="C4319" s="9" t="s">
        <v>4571</v>
      </c>
      <c r="D4319" s="1" t="s">
        <v>4043</v>
      </c>
      <c r="E4319" s="8">
        <v>7675</v>
      </c>
      <c r="F4319" s="8">
        <v>757</v>
      </c>
      <c r="G4319" s="8">
        <v>533</v>
      </c>
      <c r="H4319" s="10">
        <f t="shared" si="918"/>
        <v>70.409511228533688</v>
      </c>
    </row>
    <row r="4320" spans="1:8" x14ac:dyDescent="0.2">
      <c r="B4320" s="8">
        <v>112679002</v>
      </c>
      <c r="C4320" s="9" t="s">
        <v>4571</v>
      </c>
      <c r="D4320" s="1" t="s">
        <v>4044</v>
      </c>
      <c r="E4320" s="8">
        <v>7945</v>
      </c>
      <c r="F4320" s="8">
        <v>22</v>
      </c>
      <c r="G4320" s="8">
        <v>18</v>
      </c>
      <c r="H4320" s="10">
        <f t="shared" si="918"/>
        <v>81.818181818181827</v>
      </c>
    </row>
    <row r="4321" spans="1:8" x14ac:dyDescent="0.2">
      <c r="B4321" s="8">
        <v>112679002</v>
      </c>
      <c r="C4321" s="9" t="s">
        <v>4571</v>
      </c>
      <c r="D4321" s="1" t="s">
        <v>4045</v>
      </c>
      <c r="E4321" s="8">
        <v>300670003</v>
      </c>
      <c r="F4321" s="8">
        <v>10</v>
      </c>
      <c r="G4321" s="8">
        <v>4</v>
      </c>
      <c r="H4321" s="10">
        <f t="shared" si="918"/>
        <v>40</v>
      </c>
    </row>
    <row r="4322" spans="1:8" x14ac:dyDescent="0.2">
      <c r="B4322" s="8">
        <v>112679002</v>
      </c>
      <c r="C4322" s="9" t="s">
        <v>4571</v>
      </c>
      <c r="D4322" s="1" t="s">
        <v>7</v>
      </c>
      <c r="E4322" s="8">
        <v>4638</v>
      </c>
      <c r="F4322" s="8">
        <v>727</v>
      </c>
      <c r="G4322" s="8">
        <v>405</v>
      </c>
      <c r="H4322" s="10">
        <f t="shared" si="918"/>
        <v>55.708390646492433</v>
      </c>
    </row>
    <row r="4323" spans="1:8" x14ac:dyDescent="0.2">
      <c r="B4323" s="8">
        <v>112679002</v>
      </c>
      <c r="C4323" s="9" t="s">
        <v>4571</v>
      </c>
      <c r="D4323" s="1" t="s">
        <v>4046</v>
      </c>
      <c r="E4323" s="8">
        <v>181677919</v>
      </c>
      <c r="F4323" s="8">
        <v>850</v>
      </c>
      <c r="G4323" s="8">
        <v>481</v>
      </c>
      <c r="H4323" s="10">
        <f t="shared" si="918"/>
        <v>56.588235294117652</v>
      </c>
    </row>
    <row r="4324" spans="1:8" x14ac:dyDescent="0.2">
      <c r="B4324" s="8">
        <v>112679002</v>
      </c>
      <c r="C4324" s="9" t="s">
        <v>4571</v>
      </c>
      <c r="D4324" s="1" t="s">
        <v>4047</v>
      </c>
      <c r="E4324" s="8">
        <v>4647</v>
      </c>
      <c r="F4324" s="8">
        <v>847</v>
      </c>
      <c r="G4324" s="8">
        <v>504</v>
      </c>
      <c r="H4324" s="10">
        <f t="shared" si="918"/>
        <v>59.504132231404959</v>
      </c>
    </row>
    <row r="4325" spans="1:8" x14ac:dyDescent="0.2">
      <c r="A4325" s="11" t="s">
        <v>4048</v>
      </c>
      <c r="B4325" s="12">
        <f>SUBTOTAL(3,B4314:B4324)</f>
        <v>11</v>
      </c>
      <c r="C4325" s="13"/>
      <c r="D4325" s="14"/>
      <c r="E4325" s="12"/>
      <c r="F4325" s="12">
        <f t="shared" ref="F4325:G4325" si="924">SUM(F4314:F4324)</f>
        <v>6807</v>
      </c>
      <c r="G4325" s="12">
        <f t="shared" si="924"/>
        <v>4349</v>
      </c>
      <c r="H4325" s="15">
        <f t="shared" si="918"/>
        <v>63.890113118848248</v>
      </c>
    </row>
    <row r="4326" spans="1:8" x14ac:dyDescent="0.2">
      <c r="B4326" s="8">
        <v>112679107</v>
      </c>
      <c r="C4326" s="9" t="s">
        <v>4049</v>
      </c>
      <c r="D4326" s="1" t="s">
        <v>4050</v>
      </c>
      <c r="E4326" s="8">
        <v>5168</v>
      </c>
      <c r="F4326" s="8">
        <v>1603</v>
      </c>
      <c r="G4326" s="8">
        <v>522</v>
      </c>
      <c r="H4326" s="10">
        <f t="shared" si="918"/>
        <v>32.563942607610727</v>
      </c>
    </row>
    <row r="4327" spans="1:8" x14ac:dyDescent="0.2">
      <c r="A4327" s="11" t="s">
        <v>4051</v>
      </c>
      <c r="B4327" s="12">
        <f>SUBTOTAL(3,B4326:B4326)</f>
        <v>1</v>
      </c>
      <c r="C4327" s="13"/>
      <c r="D4327" s="14"/>
      <c r="E4327" s="12"/>
      <c r="F4327" s="12">
        <f t="shared" ref="F4327:G4327" si="925">SUM(F4326)</f>
        <v>1603</v>
      </c>
      <c r="G4327" s="12">
        <f t="shared" si="925"/>
        <v>522</v>
      </c>
      <c r="H4327" s="15">
        <f t="shared" si="918"/>
        <v>32.563942607610727</v>
      </c>
    </row>
    <row r="4328" spans="1:8" x14ac:dyDescent="0.2">
      <c r="B4328" s="8">
        <v>300679410</v>
      </c>
      <c r="C4328" s="9" t="s">
        <v>4052</v>
      </c>
      <c r="D4328" s="1" t="s">
        <v>4053</v>
      </c>
      <c r="E4328" s="8">
        <v>300679410</v>
      </c>
      <c r="F4328" s="8">
        <v>36</v>
      </c>
      <c r="G4328" s="8">
        <v>0</v>
      </c>
      <c r="H4328" s="10">
        <f t="shared" si="918"/>
        <v>0</v>
      </c>
    </row>
    <row r="4329" spans="1:8" x14ac:dyDescent="0.2">
      <c r="A4329" s="11" t="s">
        <v>4054</v>
      </c>
      <c r="B4329" s="12">
        <f>SUBTOTAL(3,B4328:B4328)</f>
        <v>1</v>
      </c>
      <c r="C4329" s="13"/>
      <c r="D4329" s="14"/>
      <c r="E4329" s="12"/>
      <c r="F4329" s="12">
        <f t="shared" ref="F4329:G4329" si="926">SUM(F4328)</f>
        <v>36</v>
      </c>
      <c r="G4329" s="12">
        <f t="shared" si="926"/>
        <v>0</v>
      </c>
      <c r="H4329" s="15">
        <f t="shared" si="918"/>
        <v>0</v>
      </c>
    </row>
    <row r="4330" spans="1:8" x14ac:dyDescent="0.2">
      <c r="B4330" s="8">
        <v>112679403</v>
      </c>
      <c r="C4330" s="9" t="s">
        <v>4572</v>
      </c>
      <c r="D4330" s="1" t="s">
        <v>4055</v>
      </c>
      <c r="E4330" s="8">
        <v>4648</v>
      </c>
      <c r="F4330" s="8">
        <v>377</v>
      </c>
      <c r="G4330" s="8">
        <v>95</v>
      </c>
      <c r="H4330" s="10">
        <f t="shared" si="918"/>
        <v>25.198938992042443</v>
      </c>
    </row>
    <row r="4331" spans="1:8" x14ac:dyDescent="0.2">
      <c r="B4331" s="8">
        <v>112679403</v>
      </c>
      <c r="C4331" s="9" t="s">
        <v>4572</v>
      </c>
      <c r="D4331" s="1" t="s">
        <v>4056</v>
      </c>
      <c r="E4331" s="8">
        <v>6688</v>
      </c>
      <c r="F4331" s="8">
        <v>333</v>
      </c>
      <c r="G4331" s="8">
        <v>46</v>
      </c>
      <c r="H4331" s="10">
        <f t="shared" si="918"/>
        <v>13.813813813813812</v>
      </c>
    </row>
    <row r="4332" spans="1:8" x14ac:dyDescent="0.2">
      <c r="B4332" s="8">
        <v>112679403</v>
      </c>
      <c r="C4332" s="9" t="s">
        <v>4572</v>
      </c>
      <c r="D4332" s="1" t="s">
        <v>4817</v>
      </c>
      <c r="E4332" s="8">
        <v>4653</v>
      </c>
      <c r="F4332" s="8">
        <v>307</v>
      </c>
      <c r="G4332" s="8">
        <v>58</v>
      </c>
      <c r="H4332" s="10">
        <f t="shared" si="918"/>
        <v>18.892508143322477</v>
      </c>
    </row>
    <row r="4333" spans="1:8" x14ac:dyDescent="0.2">
      <c r="B4333" s="8">
        <v>112679403</v>
      </c>
      <c r="C4333" s="9" t="s">
        <v>4572</v>
      </c>
      <c r="D4333" s="1" t="s">
        <v>4057</v>
      </c>
      <c r="E4333" s="8">
        <v>4657</v>
      </c>
      <c r="F4333" s="8">
        <v>701</v>
      </c>
      <c r="G4333" s="8">
        <v>111</v>
      </c>
      <c r="H4333" s="10">
        <f t="shared" si="918"/>
        <v>15.834522111269614</v>
      </c>
    </row>
    <row r="4334" spans="1:8" x14ac:dyDescent="0.2">
      <c r="B4334" s="8">
        <v>112679403</v>
      </c>
      <c r="C4334" s="9" t="s">
        <v>4572</v>
      </c>
      <c r="D4334" s="1" t="s">
        <v>4058</v>
      </c>
      <c r="E4334" s="8">
        <v>4658</v>
      </c>
      <c r="F4334" s="8">
        <v>879</v>
      </c>
      <c r="G4334" s="8">
        <v>128</v>
      </c>
      <c r="H4334" s="10">
        <f t="shared" si="918"/>
        <v>14.562002275312855</v>
      </c>
    </row>
    <row r="4335" spans="1:8" x14ac:dyDescent="0.2">
      <c r="B4335" s="8">
        <v>112679403</v>
      </c>
      <c r="C4335" s="9" t="s">
        <v>4572</v>
      </c>
      <c r="D4335" s="1" t="s">
        <v>4059</v>
      </c>
      <c r="E4335" s="8">
        <v>8179</v>
      </c>
      <c r="F4335" s="8">
        <v>276</v>
      </c>
      <c r="G4335" s="8">
        <v>65</v>
      </c>
      <c r="H4335" s="10">
        <f t="shared" si="918"/>
        <v>23.55072463768116</v>
      </c>
    </row>
    <row r="4336" spans="1:8" x14ac:dyDescent="0.2">
      <c r="A4336" s="11" t="s">
        <v>4060</v>
      </c>
      <c r="B4336" s="12">
        <f>SUBTOTAL(3,B4330:B4335)</f>
        <v>6</v>
      </c>
      <c r="C4336" s="13"/>
      <c r="D4336" s="14"/>
      <c r="E4336" s="12"/>
      <c r="F4336" s="12">
        <f t="shared" ref="F4336:G4336" si="927">SUM(F4330:F4335)</f>
        <v>2873</v>
      </c>
      <c r="G4336" s="12">
        <f t="shared" si="927"/>
        <v>503</v>
      </c>
      <c r="H4336" s="15">
        <f t="shared" si="918"/>
        <v>17.507831534980856</v>
      </c>
    </row>
    <row r="4337" spans="1:8" x14ac:dyDescent="0.2">
      <c r="B4337" s="8">
        <v>107658903</v>
      </c>
      <c r="C4337" s="9" t="s">
        <v>4573</v>
      </c>
      <c r="D4337" s="1" t="s">
        <v>4061</v>
      </c>
      <c r="E4337" s="8">
        <v>4512</v>
      </c>
      <c r="F4337" s="8">
        <v>277</v>
      </c>
      <c r="G4337" s="8">
        <v>68</v>
      </c>
      <c r="H4337" s="10">
        <f t="shared" si="918"/>
        <v>24.548736462093864</v>
      </c>
    </row>
    <row r="4338" spans="1:8" x14ac:dyDescent="0.2">
      <c r="B4338" s="8">
        <v>107658903</v>
      </c>
      <c r="C4338" s="9" t="s">
        <v>4573</v>
      </c>
      <c r="D4338" s="1" t="s">
        <v>4062</v>
      </c>
      <c r="E4338" s="8">
        <v>4507</v>
      </c>
      <c r="F4338" s="8">
        <v>236</v>
      </c>
      <c r="G4338" s="8">
        <v>38</v>
      </c>
      <c r="H4338" s="10">
        <f t="shared" si="918"/>
        <v>16.101694915254235</v>
      </c>
    </row>
    <row r="4339" spans="1:8" x14ac:dyDescent="0.2">
      <c r="B4339" s="8">
        <v>107658903</v>
      </c>
      <c r="C4339" s="9" t="s">
        <v>4573</v>
      </c>
      <c r="D4339" s="1" t="s">
        <v>4063</v>
      </c>
      <c r="E4339" s="8">
        <v>8003</v>
      </c>
      <c r="F4339" s="8">
        <v>226</v>
      </c>
      <c r="G4339" s="8">
        <v>74</v>
      </c>
      <c r="H4339" s="10">
        <f t="shared" si="918"/>
        <v>32.743362831858406</v>
      </c>
    </row>
    <row r="4340" spans="1:8" x14ac:dyDescent="0.2">
      <c r="B4340" s="8">
        <v>107658903</v>
      </c>
      <c r="C4340" s="9" t="s">
        <v>4573</v>
      </c>
      <c r="D4340" s="1" t="s">
        <v>4064</v>
      </c>
      <c r="E4340" s="8">
        <v>4508</v>
      </c>
      <c r="F4340" s="8">
        <v>695</v>
      </c>
      <c r="G4340" s="8">
        <v>156</v>
      </c>
      <c r="H4340" s="10">
        <f t="shared" si="918"/>
        <v>22.446043165467625</v>
      </c>
    </row>
    <row r="4341" spans="1:8" x14ac:dyDescent="0.2">
      <c r="B4341" s="8">
        <v>107658903</v>
      </c>
      <c r="C4341" s="9" t="s">
        <v>4573</v>
      </c>
      <c r="D4341" s="1" t="s">
        <v>4065</v>
      </c>
      <c r="E4341" s="8">
        <v>4735</v>
      </c>
      <c r="F4341" s="8">
        <v>732</v>
      </c>
      <c r="G4341" s="8">
        <v>130</v>
      </c>
      <c r="H4341" s="10">
        <f t="shared" si="918"/>
        <v>17.759562841530055</v>
      </c>
    </row>
    <row r="4342" spans="1:8" x14ac:dyDescent="0.2">
      <c r="A4342" s="11" t="s">
        <v>4066</v>
      </c>
      <c r="B4342" s="12">
        <f>SUBTOTAL(3,B4337:B4341)</f>
        <v>5</v>
      </c>
      <c r="C4342" s="13"/>
      <c r="D4342" s="14"/>
      <c r="E4342" s="12"/>
      <c r="F4342" s="12">
        <f t="shared" ref="F4342:G4342" si="928">SUM(F4337:F4341)</f>
        <v>2166</v>
      </c>
      <c r="G4342" s="12">
        <f t="shared" si="928"/>
        <v>466</v>
      </c>
      <c r="H4342" s="15">
        <f t="shared" si="918"/>
        <v>21.514312096029549</v>
      </c>
    </row>
    <row r="4343" spans="1:8" x14ac:dyDescent="0.2">
      <c r="B4343" s="8">
        <v>126518547</v>
      </c>
      <c r="C4343" s="9" t="s">
        <v>4067</v>
      </c>
      <c r="D4343" s="1" t="s">
        <v>4068</v>
      </c>
      <c r="E4343" s="8">
        <v>996513720</v>
      </c>
      <c r="F4343" s="8">
        <v>756</v>
      </c>
      <c r="G4343" s="8">
        <v>649</v>
      </c>
      <c r="H4343" s="10">
        <f t="shared" si="918"/>
        <v>85.846560846560848</v>
      </c>
    </row>
    <row r="4344" spans="1:8" x14ac:dyDescent="0.2">
      <c r="A4344" s="11" t="s">
        <v>4069</v>
      </c>
      <c r="B4344" s="12">
        <f>SUBTOTAL(3,B4343:B4343)</f>
        <v>1</v>
      </c>
      <c r="C4344" s="13"/>
      <c r="D4344" s="14"/>
      <c r="E4344" s="12"/>
      <c r="F4344" s="12">
        <f t="shared" ref="F4344:G4344" si="929">SUM(F4343)</f>
        <v>756</v>
      </c>
      <c r="G4344" s="12">
        <f t="shared" si="929"/>
        <v>649</v>
      </c>
      <c r="H4344" s="15">
        <f t="shared" si="918"/>
        <v>85.846560846560848</v>
      </c>
    </row>
    <row r="4345" spans="1:8" x14ac:dyDescent="0.2">
      <c r="B4345" s="8">
        <v>110140001</v>
      </c>
      <c r="C4345" s="9" t="s">
        <v>4070</v>
      </c>
      <c r="D4345" s="1" t="s">
        <v>221</v>
      </c>
      <c r="E4345" s="8">
        <v>7841</v>
      </c>
      <c r="F4345" s="8">
        <v>272</v>
      </c>
      <c r="G4345" s="8">
        <v>36</v>
      </c>
      <c r="H4345" s="10">
        <f t="shared" si="918"/>
        <v>13.23529411764706</v>
      </c>
    </row>
    <row r="4346" spans="1:8" x14ac:dyDescent="0.2">
      <c r="A4346" s="11" t="s">
        <v>4071</v>
      </c>
      <c r="B4346" s="12">
        <f>SUBTOTAL(3,B4345:B4345)</f>
        <v>1</v>
      </c>
      <c r="C4346" s="13"/>
      <c r="D4346" s="14"/>
      <c r="E4346" s="12"/>
      <c r="F4346" s="12">
        <f t="shared" ref="F4346:G4346" si="930">SUM(F4345)</f>
        <v>272</v>
      </c>
      <c r="G4346" s="12">
        <f t="shared" si="930"/>
        <v>36</v>
      </c>
      <c r="H4346" s="15">
        <f t="shared" si="918"/>
        <v>13.23529411764706</v>
      </c>
    </row>
    <row r="4347" spans="1:8" x14ac:dyDescent="0.2">
      <c r="B4347" s="8">
        <v>103025206</v>
      </c>
      <c r="C4347" s="9" t="s">
        <v>4836</v>
      </c>
      <c r="D4347" s="1" t="s">
        <v>4072</v>
      </c>
      <c r="E4347" s="8">
        <v>500001048</v>
      </c>
      <c r="F4347" s="8">
        <v>224</v>
      </c>
      <c r="G4347" s="8">
        <v>101</v>
      </c>
      <c r="H4347" s="10">
        <f t="shared" si="918"/>
        <v>45.089285714285715</v>
      </c>
    </row>
    <row r="4348" spans="1:8" x14ac:dyDescent="0.2">
      <c r="A4348" s="11" t="s">
        <v>4073</v>
      </c>
      <c r="B4348" s="12">
        <f>SUBTOTAL(3,B4347:B4347)</f>
        <v>1</v>
      </c>
      <c r="C4348" s="13"/>
      <c r="D4348" s="14"/>
      <c r="E4348" s="12"/>
      <c r="F4348" s="12">
        <f t="shared" ref="F4348:G4348" si="931">SUM(F4347)</f>
        <v>224</v>
      </c>
      <c r="G4348" s="12">
        <f t="shared" si="931"/>
        <v>101</v>
      </c>
      <c r="H4348" s="15">
        <f t="shared" si="918"/>
        <v>45.089285714285715</v>
      </c>
    </row>
    <row r="4349" spans="1:8" x14ac:dyDescent="0.2">
      <c r="B4349" s="8">
        <v>300519840</v>
      </c>
      <c r="C4349" s="9" t="s">
        <v>4074</v>
      </c>
      <c r="D4349" s="1" t="s">
        <v>4075</v>
      </c>
      <c r="E4349" s="8">
        <v>300519760</v>
      </c>
      <c r="F4349" s="8">
        <v>16</v>
      </c>
      <c r="G4349" s="8">
        <v>0</v>
      </c>
      <c r="H4349" s="10">
        <f t="shared" si="918"/>
        <v>0</v>
      </c>
    </row>
    <row r="4350" spans="1:8" x14ac:dyDescent="0.2">
      <c r="B4350" s="8">
        <v>300519840</v>
      </c>
      <c r="C4350" s="9" t="s">
        <v>4074</v>
      </c>
      <c r="D4350" s="1" t="s">
        <v>4076</v>
      </c>
      <c r="E4350" s="8">
        <v>300519780</v>
      </c>
      <c r="F4350" s="8">
        <v>24</v>
      </c>
      <c r="G4350" s="8">
        <v>0</v>
      </c>
      <c r="H4350" s="10">
        <f t="shared" si="918"/>
        <v>0</v>
      </c>
    </row>
    <row r="4351" spans="1:8" x14ac:dyDescent="0.2">
      <c r="A4351" s="11" t="s">
        <v>4077</v>
      </c>
      <c r="B4351" s="12">
        <f>SUBTOTAL(3,B4349:B4350)</f>
        <v>2</v>
      </c>
      <c r="C4351" s="13"/>
      <c r="D4351" s="14"/>
      <c r="E4351" s="12"/>
      <c r="F4351" s="12">
        <f t="shared" ref="F4351:G4351" si="932">SUM(F4349:F4350)</f>
        <v>40</v>
      </c>
      <c r="G4351" s="12">
        <f t="shared" si="932"/>
        <v>0</v>
      </c>
      <c r="H4351" s="15">
        <f t="shared" si="918"/>
        <v>0</v>
      </c>
    </row>
    <row r="4352" spans="1:8" x14ac:dyDescent="0.2">
      <c r="B4352" s="8">
        <v>321130005</v>
      </c>
      <c r="C4352" s="9" t="s">
        <v>4078</v>
      </c>
      <c r="D4352" s="1" t="s">
        <v>4079</v>
      </c>
      <c r="E4352" s="8">
        <v>321130006</v>
      </c>
      <c r="F4352" s="8">
        <v>20</v>
      </c>
      <c r="G4352" s="8">
        <v>0</v>
      </c>
      <c r="H4352" s="10">
        <f t="shared" si="918"/>
        <v>0</v>
      </c>
    </row>
    <row r="4353" spans="1:8" x14ac:dyDescent="0.2">
      <c r="B4353" s="8">
        <v>321130005</v>
      </c>
      <c r="C4353" s="9" t="s">
        <v>4078</v>
      </c>
      <c r="D4353" s="1" t="s">
        <v>4080</v>
      </c>
      <c r="E4353" s="8">
        <v>321130005</v>
      </c>
      <c r="F4353" s="8">
        <v>66</v>
      </c>
      <c r="G4353" s="8">
        <v>0</v>
      </c>
      <c r="H4353" s="10">
        <f t="shared" si="918"/>
        <v>0</v>
      </c>
    </row>
    <row r="4354" spans="1:8" x14ac:dyDescent="0.2">
      <c r="A4354" s="11" t="s">
        <v>4081</v>
      </c>
      <c r="B4354" s="12">
        <f>SUBTOTAL(3,B4352:B4353)</f>
        <v>2</v>
      </c>
      <c r="C4354" s="13"/>
      <c r="D4354" s="14"/>
      <c r="E4354" s="12"/>
      <c r="F4354" s="12">
        <f t="shared" ref="F4354:G4354" si="933">SUM(F4352:F4353)</f>
        <v>86</v>
      </c>
      <c r="G4354" s="12">
        <f t="shared" si="933"/>
        <v>0</v>
      </c>
      <c r="H4354" s="15">
        <f t="shared" si="918"/>
        <v>0</v>
      </c>
    </row>
    <row r="4355" spans="1:8" x14ac:dyDescent="0.2">
      <c r="A4355" s="21" t="s">
        <v>4082</v>
      </c>
      <c r="B4355" s="8">
        <f>SUBTOTAL(3,B4:B4353)</f>
        <v>3478</v>
      </c>
      <c r="D4355" s="7"/>
    </row>
    <row r="4356" spans="1:8" x14ac:dyDescent="0.2">
      <c r="D4356" s="1"/>
    </row>
  </sheetData>
  <mergeCells count="2">
    <mergeCell ref="A1:H1"/>
    <mergeCell ref="A2:H2"/>
  </mergeCells>
  <pageMargins left="0" right="0" top="0" bottom="0.5" header="0.3" footer="0.15"/>
  <pageSetup paperSize="5" orientation="landscape" r:id="rId1"/>
  <headerFooter>
    <oddFooter>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4C780A4345051429B3ED425D9094A08" ma:contentTypeVersion="0" ma:contentTypeDescription="Create a new document." ma:contentTypeScope="" ma:versionID="2957eee9f855f2957e008df2049dc36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834f8c0c0eabdc6c42b2f987c760c0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E05EAB2-8301-4C9D-A24C-55AAB8AEF1D6}"/>
</file>

<file path=customXml/itemProps2.xml><?xml version="1.0" encoding="utf-8"?>
<ds:datastoreItem xmlns:ds="http://schemas.openxmlformats.org/officeDocument/2006/customXml" ds:itemID="{D3A90AA5-6257-4603-B882-ADD3F76362B4}"/>
</file>

<file path=customXml/itemProps3.xml><?xml version="1.0" encoding="utf-8"?>
<ds:datastoreItem xmlns:ds="http://schemas.openxmlformats.org/officeDocument/2006/customXml" ds:itemID="{FCE2359E-9B4A-4A2C-AB02-A4CA74A50A9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PA Department of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Wetten, Gina</dc:creator>
  <cp:lastModifiedBy>Southard, Lucien</cp:lastModifiedBy>
  <cp:lastPrinted>2014-03-14T15:25:15Z</cp:lastPrinted>
  <dcterms:created xsi:type="dcterms:W3CDTF">2014-03-04T15:00:54Z</dcterms:created>
  <dcterms:modified xsi:type="dcterms:W3CDTF">2014-03-27T14:03:39Z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0x01010014C780A4345051429B3ED425D9094A08</vt:lpwstr>
  </property>
  <property fmtid="{D5CDD505-2E9C-101B-9397-08002B2CF9AE}" pid="3" name="Order">
    <vt:r8>600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SharedWithUsers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emplateUrl">
    <vt:lpwstr/>
  </property>
</Properties>
</file>